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dia/image1.png" ContentType="image/png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agram" sheetId="1" state="visible" r:id="rId3"/>
    <sheet name="Przykład" sheetId="2" state="visible" r:id="rId4"/>
    <sheet name="Instrukcja" sheetId="3" state="visible" r:id="rId5"/>
    <sheet name="Listy" sheetId="4" state="hidden" r:id="rId6"/>
  </sheets>
  <definedNames>
    <definedName function="false" hidden="false" localSheetId="0" name="_xlnm.Print_Area" vbProcedure="false">Diagram!$A$1:$M$55</definedName>
    <definedName function="false" hidden="false" localSheetId="2" name="_xlnm.Print_Area" vbProcedure="false">Instrukcja!$A$1:$C$16</definedName>
    <definedName function="false" hidden="false" localSheetId="1" name="_xlnm.Print_Area" vbProcedure="false">Przykład!$A$1:$M$55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<sst xmlns="http://schemas.openxmlformats.org/spreadsheetml/2006/main" count="148" uniqueCount="96">
  <si>
    <t xml:space="preserve">Diagram Ishikawy</t>
  </si>
  <si>
    <t xml:space="preserve">Szablon analizy przyczyn problemu w procesie</t>
  </si>
  <si>
    <t xml:space="preserve">1.  Opis problemu faktami</t>
  </si>
  <si>
    <t xml:space="preserve">Co się dzieje (obserwowalne odstępstwo)</t>
  </si>
  <si>
    <t xml:space="preserve">Gdzie / na którym etapie procesu</t>
  </si>
  <si>
    <t xml:space="preserve">Kiedy / badany okres</t>
  </si>
  <si>
    <t xml:space="preserve">Ile razy / skala (liczba i udział)</t>
  </si>
  <si>
    <t xml:space="preserve">Stan oczekiwany</t>
  </si>
  <si>
    <t xml:space="preserve">Wpływ (klient, koszt, termin) i kryterium wyboru</t>
  </si>
  <si>
    <t xml:space="preserve">Zestaw kategorii przyczyn</t>
  </si>
  <si>
    <t xml:space="preserve">Procesy biurowe i finansowe</t>
  </si>
  <si>
    <t xml:space="preserve">Nazwy kategorii na diagramie możesz nadpisać, jeśli nie pasują do problemu.</t>
  </si>
  <si>
    <t xml:space="preserve">Pole do wpisania</t>
  </si>
  <si>
    <t xml:space="preserve">Pole obliczane.  W kolumnie Nr przy przyczynie wpisz numer hipotezy (H1 do H6), aby oznaczyć ją do sprawdzenia.</t>
  </si>
  <si>
    <t xml:space="preserve">2.  Diagram przyczyn i skutków</t>
  </si>
  <si>
    <t xml:space="preserve">SKUTEK</t>
  </si>
  <si>
    <t xml:space="preserve">3.  Hipotezy do sprawdzenia (zwykle 2 do 4)</t>
  </si>
  <si>
    <t xml:space="preserve">Nr</t>
  </si>
  <si>
    <t xml:space="preserve">Hipoteza (przyczyna z diagramu)</t>
  </si>
  <si>
    <t xml:space="preserve">Jaki ślad zostawiłaby w procesie / potrzebne dane</t>
  </si>
  <si>
    <t xml:space="preserve">Kto i do kiedy</t>
  </si>
  <si>
    <t xml:space="preserve">Sposób sprawdzenia (dane z procesu, obserwacja, próba)</t>
  </si>
  <si>
    <t xml:space="preserve">Status</t>
  </si>
  <si>
    <t xml:space="preserve">Wynik i dowody</t>
  </si>
  <si>
    <t xml:space="preserve">H1</t>
  </si>
  <si>
    <t xml:space="preserve">Do sprawdzenia</t>
  </si>
  <si>
    <t xml:space="preserve">H2</t>
  </si>
  <si>
    <t xml:space="preserve">H3</t>
  </si>
  <si>
    <t xml:space="preserve">H4</t>
  </si>
  <si>
    <t xml:space="preserve">H5</t>
  </si>
  <si>
    <t xml:space="preserve">H6</t>
  </si>
  <si>
    <t xml:space="preserve">Stan hipotez (liczone tylko wiersze z wpisaną hipotezą)</t>
  </si>
  <si>
    <t xml:space="preserve">Głosowanie ustala kolejność badania, ale nie potwierdza przyczyny. Status nadaj po sprawdzeniu; porównaj też sprawy bez problemu.</t>
  </si>
  <si>
    <t xml:space="preserve">4.  Działanie naprawcze i standard pracy</t>
  </si>
  <si>
    <t xml:space="preserve">Działanie naprawcze (dla zweryfikowanej przyczyny)</t>
  </si>
  <si>
    <t xml:space="preserve">Zmiana standardu pracy: zasada, odpowiedzialność, kontrola stosowania</t>
  </si>
  <si>
    <t xml:space="preserve">Jak i kiedy sprawdzimy efekt</t>
  </si>
  <si>
    <t xml:space="preserve">Przyczyny na diagramie są hipotezami. Diagram porządkuje, co zespół zamierza sprawdzić; nie pokazuje wielkości wpływu poszczególnych przyczyn.</t>
  </si>
  <si>
    <t xml:space="preserve">Przykład poglądowy: faktury kosztowe zatwierdzane po terminie płatności (nie opis projektu Sigli)</t>
  </si>
  <si>
    <t xml:space="preserve">Część faktur kosztowych przekazanych do obiegu przed terminem płatności otrzymuje akceptację dopiero po jego upływie.</t>
  </si>
  <si>
    <t xml:space="preserve">Akceptacja merytoryczna w działach, w obiegu faktur kosztowych.</t>
  </si>
  <si>
    <t xml:space="preserve">[wpisz daty badanego okresu]</t>
  </si>
  <si>
    <t xml:space="preserve">[wpisz liczbę faktur zatwierdzonych po terminie i ich udział w całym zbiorze]</t>
  </si>
  <si>
    <t xml:space="preserve">Faktura przekazana z wymaganym wyprzedzeniem jest zatwierdzona przed terminem płatności.</t>
  </si>
  <si>
    <t xml:space="preserve">Monity dostawców i naliczane odsetki. Faktury dostarczone tuż przed terminem analizujemy oddzielnie.</t>
  </si>
  <si>
    <t xml:space="preserve">Nie ustalono zastępstw osób akceptujących podczas urlopów.</t>
  </si>
  <si>
    <t xml:space="preserve">Każda faktura przechodzi tę samą ścieżkę akceptacji niezależnie od kwoty.</t>
  </si>
  <si>
    <t xml:space="preserve">Brakuje numeru zamówienia, więc nie wiadomo, kto powinien zatwierdzić fakturę.</t>
  </si>
  <si>
    <t xml:space="preserve">Powiadomienia trafiają wyłącznie na pocztę, bez zadania w systemie obiegu.</t>
  </si>
  <si>
    <t xml:space="preserve">Osoby akceptujące zatwierdzają dokumenty raz w tygodniu.</t>
  </si>
  <si>
    <t xml:space="preserve">Faktury przychodzą na różne adresy e-mail w firmie.</t>
  </si>
  <si>
    <t xml:space="preserve">Brak zastępstw osób akceptujących podczas urlopów.</t>
  </si>
  <si>
    <t xml:space="preserve">Opóźnione faktury czekały na akceptację osoby nieobecnej. Historia dokumentów i kalendarz nieobecności.</t>
  </si>
  <si>
    <t xml:space="preserve">Porównanie podobnych faktur w okresie nieobecności i poza nim.</t>
  </si>
  <si>
    <t xml:space="preserve">Brak numeru zamówienia na fakturze.</t>
  </si>
  <si>
    <t xml:space="preserve">Faktura czekała na ustalenie osoby akceptującej. Daty przekazania i zmiany akceptującego w systemie.</t>
  </si>
  <si>
    <t xml:space="preserve">Zestawienie opóźnionych i terminowych faktur z numerem i bez numeru zamówienia.</t>
  </si>
  <si>
    <t xml:space="preserve">Tygodniowy rytm akceptacji.</t>
  </si>
  <si>
    <t xml:space="preserve">Faktura czekała w kolejce do dnia zatwierdzania. Dzień wpływu i dzień akceptacji.</t>
  </si>
  <si>
    <t xml:space="preserve">Analiza czasu oczekiwania według dnia tygodnia, w którym faktura trafiła do akceptującego.</t>
  </si>
  <si>
    <t xml:space="preserve">Jak pracować z szablonem</t>
  </si>
  <si>
    <t xml:space="preserve">Diagram Ishikawy  |  instrukcja dla zespołu i prowadzącego</t>
  </si>
  <si>
    <t xml:space="preserve">Opisz problem faktami</t>
  </si>
  <si>
    <t xml:space="preserve">W sekcji 1 zapisz, co się dzieje, gdzie, kiedy, ile razy i czym różni się to od stanu oczekiwanego. Zapis „brakuje ludzi” to propozycja wyjaśnienia, a nie opis problemu. Określ badany okres i zakres.</t>
  </si>
  <si>
    <t xml:space="preserve">Sprawdź skalę i wpływ</t>
  </si>
  <si>
    <t xml:space="preserve">Zestaw częstotliwość problemu z jego wpływem na klienta, koszt lub terminowość. Analiza Pareto pomoże wybrać najistotniejszą kategorię błędów. Wpisz kryterium wyboru, bo liczba wystąpień i wartość strat mogą wskazać różne priorytety.</t>
  </si>
  <si>
    <t xml:space="preserve">Wybierz zestaw kategorii</t>
  </si>
  <si>
    <t xml:space="preserve">W polu Zestaw kategorii wybierz 5M (ludzie, metody, maszyny, materiały, zarządzanie), 5M+E (dodatkowo środowisko i otoczenie) albo zestaw dla procesów biurowych i finansowych. Nazwę ości możesz nadpisać bezpośrednio na diagramie, jeśli nie pasuje do problemu. Zestawy edytujesz w arkuszu Listy.</t>
  </si>
  <si>
    <t xml:space="preserve">Zbierz przyczyny w zespole</t>
  </si>
  <si>
    <t xml:space="preserve">Zaproś osoby z etapów, na których problem powstaje, jest przekazywany i wykrywany, oraz kogoś z uprawnieniem do zatwierdzenia działań naprawczych. Na każdej ości jest miejsce na pięć przyczyn. Zamiast ogólnika „komunikacja” zapisz, jaka informacja nie dotarła, do kogo i kiedy.</t>
  </si>
  <si>
    <t xml:space="preserve">Pogłębiaj od ogółu do szczegółu</t>
  </si>
  <si>
    <t xml:space="preserve">Przy każdej przyczynie pytaj „dlaczego?”, aż będzie na tyle konkretna, że da się ją sprawdzić i zmierzyć efekt zmiany. Podprzyczynę wpisz w kolejnym wierszu tej samej ości, zaczynając od znaku →.</t>
  </si>
  <si>
    <t xml:space="preserve">Wybierz hipotezy</t>
  </si>
  <si>
    <t xml:space="preserve">Wybierz zwykle 2 do 4 przyczyn o prawdopodobnie największym wpływie, dla których da się zdobyć dowody. Wpisz przy nich numer H1 do H6 w kolumnie Nr; przyczyna podświetli się na diagramie. Przenieś je do sekcji 3 z tym samym numerem.</t>
  </si>
  <si>
    <t xml:space="preserve">Sprawdź przyczyny</t>
  </si>
  <si>
    <t xml:space="preserve">Dla każdej hipotezy zapisz, jaki ślad zostawiłaby w procesie, skąd weźmiesz dane, kto sprawdza i do kiedy. Dane bywają w historii spraw, rejestrach reklamacji, zgłoszeniach serwisowych i korespondencji. Porównaj też sprawy bez problemu. Status nadaj dopiero po sprawdzeniu.</t>
  </si>
  <si>
    <t xml:space="preserve">Utrwal zmianę</t>
  </si>
  <si>
    <t xml:space="preserve">Dla zweryfikowanej przyczyny opisz działanie naprawcze, a po jego przetestowaniu zmianę standardu pracy: zasadę, odpowiedzialność i kontrolę stosowania. Bez tego rozwiązanie zanika, gdy minie bieżąca mobilizacja.</t>
  </si>
  <si>
    <t xml:space="preserve">Arkusz Przykład pokazuje poglądowe wypełnienie szablonu dla obiegu faktur kosztowych. Nie zawiera danych z rzeczywistego projektu.</t>
  </si>
  <si>
    <t xml:space="preserve">Sigla Consulting  |  sigla-consulting.pl  |  Szablon do artykułu o wykresie Ishikawy</t>
  </si>
  <si>
    <t xml:space="preserve">Nr ości</t>
  </si>
  <si>
    <t xml:space="preserve">Produkcja 5M</t>
  </si>
  <si>
    <t xml:space="preserve">Produkcja 5M+E</t>
  </si>
  <si>
    <t xml:space="preserve">Ludzie</t>
  </si>
  <si>
    <t xml:space="preserve">Metody</t>
  </si>
  <si>
    <t xml:space="preserve">Procedury</t>
  </si>
  <si>
    <t xml:space="preserve">Maszyny</t>
  </si>
  <si>
    <t xml:space="preserve">Informacje</t>
  </si>
  <si>
    <t xml:space="preserve">Materiały</t>
  </si>
  <si>
    <t xml:space="preserve">Wyposażenie i systemy</t>
  </si>
  <si>
    <t xml:space="preserve">Zarządzanie</t>
  </si>
  <si>
    <t xml:space="preserve">Organizacja pracy</t>
  </si>
  <si>
    <t xml:space="preserve">Inne (opcjonalnie)</t>
  </si>
  <si>
    <t xml:space="preserve">Środowisko i otoczenie</t>
  </si>
  <si>
    <t xml:space="preserve">Dostawcy</t>
  </si>
  <si>
    <t xml:space="preserve">Arkusz pomocniczy: zestawy kategorii dla listy wyboru. Nazwy w tej tabeli możesz zmienić.</t>
  </si>
</sst>
</file>

<file path=xl/styles.xml><?xml version="1.0" encoding="utf-8"?>
<styleSheet xmlns="http://schemas.openxmlformats.org/spreadsheetml/2006/main">
  <numFmts count="1">
    <numFmt numFmtId="164" formatCode="General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627"/>
      <name val="Arial"/>
      <family val="0"/>
      <charset val="1"/>
    </font>
    <font>
      <sz val="10"/>
      <color rgb="FF5C677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2233B"/>
      <name val="Arial"/>
      <family val="0"/>
      <charset val="1"/>
    </font>
    <font>
      <sz val="10"/>
      <color rgb="FF1C2733"/>
      <name val="Arial"/>
      <family val="0"/>
      <charset val="1"/>
    </font>
    <font>
      <i val="true"/>
      <sz val="9"/>
      <color rgb="FF5C6773"/>
      <name val="Arial"/>
      <family val="0"/>
      <charset val="1"/>
    </font>
    <font>
      <sz val="9"/>
      <color rgb="FF5C67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C2733"/>
      <name val="Arial"/>
      <family val="0"/>
      <charset val="1"/>
    </font>
    <font>
      <b val="true"/>
      <sz val="9"/>
      <color rgb="FF0D7377"/>
      <name val="Arial"/>
      <family val="0"/>
      <charset val="1"/>
    </font>
    <font>
      <b val="true"/>
      <sz val="8"/>
      <color rgb="FF0D737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D7377"/>
      <name val="Arial"/>
      <family val="0"/>
      <charset val="1"/>
    </font>
    <font>
      <b val="true"/>
      <sz val="9"/>
      <color rgb="FF0B1627"/>
      <name val="Arial"/>
      <family val="0"/>
      <charset val="1"/>
    </font>
    <font>
      <b val="true"/>
      <sz val="14"/>
      <color rgb="FF0D7377"/>
      <name val="Arial"/>
      <family val="0"/>
      <charset val="1"/>
    </font>
    <font>
      <b val="true"/>
      <sz val="10"/>
      <color rgb="FF0B1627"/>
      <name val="Arial"/>
      <family val="0"/>
      <charset val="1"/>
    </font>
    <font>
      <sz val="8"/>
      <color rgb="FF5C6773"/>
      <name val="Arial"/>
      <family val="0"/>
      <charset val="1"/>
    </font>
    <font>
      <b val="true"/>
      <sz val="10"/>
      <color rgb="FF1C2733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1627"/>
        <bgColor rgb="FF12233B"/>
      </patternFill>
    </fill>
    <fill>
      <patternFill patternType="solid">
        <fgColor rgb="FFF4F6F7"/>
        <bgColor rgb="FFEAF4F4"/>
      </patternFill>
    </fill>
    <fill>
      <patternFill patternType="solid">
        <fgColor rgb="FFFFFFFF"/>
        <bgColor rgb="FFF4F6F7"/>
      </patternFill>
    </fill>
    <fill>
      <patternFill patternType="solid">
        <fgColor rgb="FFEAF4F4"/>
        <bgColor rgb="FFEEEEEE"/>
      </patternFill>
    </fill>
    <fill>
      <patternFill patternType="solid">
        <fgColor rgb="FF12233B"/>
        <bgColor rgb="FF1C2733"/>
      </patternFill>
    </fill>
    <fill>
      <patternFill patternType="solid">
        <fgColor rgb="FF0D7377"/>
        <bgColor rgb="FF008080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D7377"/>
      </bottom>
      <diagonal/>
    </border>
    <border diagonalUp="false" diagonalDown="false">
      <left style="thin">
        <color rgb="FF9FC9CA"/>
      </left>
      <right style="thin">
        <color rgb="FF9FC9CA"/>
      </right>
      <top style="thin">
        <color rgb="FF9FC9CA"/>
      </top>
      <bottom style="thin">
        <color rgb="FF9FC9CA"/>
      </bottom>
      <diagonal/>
    </border>
    <border diagonalUp="false" diagonalDown="false">
      <left style="thin">
        <color rgb="FFDFE3E7"/>
      </left>
      <right style="thin">
        <color rgb="FFDFE3E7"/>
      </right>
      <top style="thin">
        <color rgb="FFDFE3E7"/>
      </top>
      <bottom style="thin">
        <color rgb="FFDFE3E7"/>
      </bottom>
      <diagonal/>
    </border>
    <border diagonalUp="false" diagonalDown="true">
      <left/>
      <right/>
      <top/>
      <bottom/>
      <diagonal style="medium">
        <color rgb="FF0D7377"/>
      </diagonal>
    </border>
    <border diagonalUp="true" diagonalDown="false">
      <left/>
      <right/>
      <top/>
      <bottom/>
      <diagonal style="medium">
        <color rgb="FF0D7377"/>
      </diagonal>
    </border>
    <border diagonalUp="false" diagonalDown="false">
      <left/>
      <right/>
      <top style="thin">
        <color rgb="FFDFE3E7"/>
      </top>
      <bottom/>
      <diagonal/>
    </border>
    <border diagonalUp="false" diagonalDown="false">
      <left/>
      <right/>
      <top/>
      <bottom style="thin">
        <color rgb="FFDFE3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7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4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0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9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0B1627"/>
      </font>
      <fill>
        <patternFill>
          <bgColor rgb="FFFFF4D6"/>
        </patternFill>
      </fill>
    </dxf>
    <dxf>
      <font>
        <name val="Arial"/>
        <charset val="1"/>
        <family val="0"/>
        <b val="1"/>
        <color rgb="FF1E6B34"/>
      </font>
      <fill>
        <patternFill>
          <bgColor rgb="FFE3F1E6"/>
        </patternFill>
      </fill>
    </dxf>
    <dxf>
      <font>
        <name val="Arial"/>
        <charset val="1"/>
        <family val="0"/>
        <b val="1"/>
        <color rgb="FF8A939B"/>
      </font>
      <fill>
        <patternFill>
          <bgColor rgb="FFEEEEEE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4"/>
      <rgbColor rgb="FF000080"/>
      <rgbColor rgb="FF8A5A00"/>
      <rgbColor rgb="FF800080"/>
      <rgbColor rgb="FF0D7377"/>
      <rgbColor rgb="FFC0C0C0"/>
      <rgbColor rgb="FF808080"/>
      <rgbColor rgb="FF9AA3AB"/>
      <rgbColor rgb="FF993366"/>
      <rgbColor rgb="FFFFF4D6"/>
      <rgbColor rgb="FFE3F1E6"/>
      <rgbColor rgb="FF660066"/>
      <rgbColor rgb="FFFF8080"/>
      <rgbColor rgb="FF0066CC"/>
      <rgbColor rgb="FFDFE3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F4"/>
      <rgbColor rgb="FFEEEEEE"/>
      <rgbColor rgb="FFF4F6F7"/>
      <rgbColor rgb="FF9FC9C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773"/>
      <rgbColor rgb="FF8A939B"/>
      <rgbColor rgb="FF12233B"/>
      <rgbColor rgb="FF339966"/>
      <rgbColor rgb="FF0B1627"/>
      <rgbColor rgb="FF333300"/>
      <rgbColor rgb="FF993300"/>
      <rgbColor rgb="FF993366"/>
      <rgbColor rgb="FF333399"/>
      <rgbColor rgb="FF1C27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4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2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380880</xdr:colOff>
      <xdr:row>1</xdr:row>
      <xdr:rowOff>38160</xdr:rowOff>
    </xdr:from>
    <xdr:to>
      <xdr:col>11</xdr:col>
      <xdr:colOff>961560</xdr:colOff>
      <xdr:row>2</xdr:row>
      <xdr:rowOff>37800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9825840" y="16200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380880</xdr:colOff>
      <xdr:row>1</xdr:row>
      <xdr:rowOff>38160</xdr:rowOff>
    </xdr:from>
    <xdr:to>
      <xdr:col>11</xdr:col>
      <xdr:colOff>961560</xdr:colOff>
      <xdr:row>2</xdr:row>
      <xdr:rowOff>37800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9825840" y="16200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5334120</xdr:colOff>
      <xdr:row>1</xdr:row>
      <xdr:rowOff>38160</xdr:rowOff>
    </xdr:from>
    <xdr:to>
      <xdr:col>2</xdr:col>
      <xdr:colOff>5857560</xdr:colOff>
      <xdr:row>1</xdr:row>
      <xdr:rowOff>380880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7589520" y="162000"/>
          <a:ext cx="52344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627"/>
    <pageSetUpPr fitToPage="false"/>
  </sheetPr>
  <dimension ref="B1:M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7"/>
    <col collapsed="false" customWidth="true" hidden="false" outlineLevel="0" max="5" min="5" style="0" width="5"/>
    <col collapsed="false" customWidth="true" hidden="false" outlineLevel="0" max="6" min="6" style="0" width="30"/>
    <col collapsed="false" customWidth="true" hidden="false" outlineLevel="0" max="7" min="7" style="0" width="7"/>
    <col collapsed="false" customWidth="true" hidden="false" outlineLevel="0" max="8" min="8" style="0" width="5"/>
    <col collapsed="false" customWidth="true" hidden="false" outlineLevel="0" max="9" min="9" style="0" width="30"/>
    <col collapsed="false" customWidth="true" hidden="false" outlineLevel="0" max="10" min="10" style="0" width="7"/>
    <col collapsed="false" customWidth="true" hidden="false" outlineLevel="0" max="11" min="11" style="0" width="5"/>
    <col collapsed="false" customWidth="true" hidden="false" outlineLevel="0" max="13" min="12" style="0" width="22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1</v>
      </c>
    </row>
    <row r="4" customFormat="false" ht="7.5" hidden="false" customHeight="true" outlineLevel="0" collapsed="false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21.75" hidden="false" customHeight="true" outlineLevel="0" collapsed="false">
      <c r="B5" s="4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customFormat="false" ht="25.5" hidden="false" customHeight="true" outlineLevel="0" collapsed="false">
      <c r="B6" s="5" t="s">
        <v>3</v>
      </c>
      <c r="C6" s="5"/>
      <c r="D6" s="5"/>
      <c r="E6" s="6"/>
      <c r="F6" s="6"/>
      <c r="G6" s="6"/>
      <c r="H6" s="6"/>
      <c r="I6" s="6"/>
      <c r="J6" s="6"/>
      <c r="K6" s="6"/>
      <c r="L6" s="6"/>
      <c r="M6" s="6"/>
    </row>
    <row r="7" customFormat="false" ht="25.5" hidden="false" customHeight="true" outlineLevel="0" collapsed="false">
      <c r="B7" s="5" t="s">
        <v>4</v>
      </c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customFormat="false" ht="25.5" hidden="false" customHeight="true" outlineLevel="0" collapsed="false">
      <c r="B8" s="5" t="s">
        <v>5</v>
      </c>
      <c r="C8" s="5"/>
      <c r="D8" s="5"/>
      <c r="E8" s="6"/>
      <c r="F8" s="6"/>
      <c r="G8" s="6"/>
      <c r="H8" s="6"/>
      <c r="I8" s="6"/>
      <c r="J8" s="6"/>
      <c r="K8" s="6"/>
      <c r="L8" s="6"/>
      <c r="M8" s="6"/>
    </row>
    <row r="9" customFormat="false" ht="25.5" hidden="false" customHeight="true" outlineLevel="0" collapsed="false">
      <c r="B9" s="5" t="s">
        <v>6</v>
      </c>
      <c r="C9" s="5"/>
      <c r="D9" s="5"/>
      <c r="E9" s="6"/>
      <c r="F9" s="6"/>
      <c r="G9" s="6"/>
      <c r="H9" s="6"/>
      <c r="I9" s="6"/>
      <c r="J9" s="6"/>
      <c r="K9" s="6"/>
      <c r="L9" s="6"/>
      <c r="M9" s="6"/>
    </row>
    <row r="10" customFormat="false" ht="25.5" hidden="false" customHeight="true" outlineLevel="0" collapsed="false">
      <c r="B10" s="5" t="s">
        <v>7</v>
      </c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</row>
    <row r="11" customFormat="false" ht="25.5" hidden="false" customHeight="true" outlineLevel="0" collapsed="false">
      <c r="B11" s="5" t="s">
        <v>8</v>
      </c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</row>
    <row r="12" customFormat="false" ht="7.5" hidden="false" customHeight="true" outlineLevel="0" collapsed="false"/>
    <row r="13" customFormat="false" ht="24" hidden="false" customHeight="true" outlineLevel="0" collapsed="false">
      <c r="B13" s="5" t="s">
        <v>9</v>
      </c>
      <c r="C13" s="5"/>
      <c r="D13" s="5"/>
      <c r="E13" s="7" t="s">
        <v>10</v>
      </c>
      <c r="F13" s="7"/>
      <c r="G13" s="7"/>
      <c r="H13" s="8" t="s">
        <v>11</v>
      </c>
      <c r="I13" s="8"/>
      <c r="J13" s="8"/>
      <c r="K13" s="8"/>
      <c r="L13" s="8"/>
      <c r="M13" s="8"/>
    </row>
    <row r="14" customFormat="false" ht="18" hidden="false" customHeight="true" outlineLevel="0" collapsed="false">
      <c r="B14" s="9"/>
      <c r="C14" s="10" t="s">
        <v>12</v>
      </c>
      <c r="E14" s="11"/>
      <c r="F14" s="12" t="s">
        <v>13</v>
      </c>
      <c r="G14" s="12"/>
      <c r="H14" s="12"/>
      <c r="I14" s="12"/>
      <c r="J14" s="12"/>
      <c r="K14" s="12"/>
      <c r="L14" s="12"/>
      <c r="M14" s="12"/>
    </row>
    <row r="15" customFormat="false" ht="9.75" hidden="false" customHeight="true" outlineLevel="0" collapsed="false"/>
    <row r="16" customFormat="false" ht="21.75" hidden="false" customHeight="true" outlineLevel="0" collapsed="false">
      <c r="B16" s="4" t="s">
        <v>14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customFormat="false" ht="7.5" hidden="false" customHeight="true" outlineLevel="0" collapsed="false"/>
    <row r="18" customFormat="false" ht="24" hidden="false" customHeight="true" outlineLevel="0" collapsed="false">
      <c r="C18" s="13" t="str">
        <f aca="false">IFERROR(INDEX(Listy!$B$2:$D$7,1,MATCH($E$13,Listy!$B$1:$D$1,0)),"")</f>
        <v>Ludzie</v>
      </c>
      <c r="D18" s="13"/>
      <c r="F18" s="13" t="str">
        <f aca="false">IFERROR(INDEX(Listy!$B$2:$D$7,2,MATCH($E$13,Listy!$B$1:$D$1,0)),"")</f>
        <v>Procedury</v>
      </c>
      <c r="G18" s="13"/>
      <c r="I18" s="13" t="str">
        <f aca="false">IFERROR(INDEX(Listy!$B$2:$D$7,3,MATCH($E$13,Listy!$B$1:$D$1,0)),"")</f>
        <v>Informacje</v>
      </c>
      <c r="J18" s="13"/>
    </row>
    <row r="19" customFormat="false" ht="30" hidden="false" customHeight="true" outlineLevel="0" collapsed="false">
      <c r="C19" s="14"/>
      <c r="D19" s="15"/>
      <c r="F19" s="14"/>
      <c r="G19" s="15"/>
      <c r="I19" s="14"/>
      <c r="J19" s="15"/>
    </row>
    <row r="20" customFormat="false" ht="30" hidden="false" customHeight="true" outlineLevel="0" collapsed="false">
      <c r="C20" s="14"/>
      <c r="D20" s="15"/>
      <c r="F20" s="14"/>
      <c r="G20" s="15"/>
      <c r="I20" s="14"/>
      <c r="J20" s="15"/>
    </row>
    <row r="21" customFormat="false" ht="30" hidden="false" customHeight="true" outlineLevel="0" collapsed="false">
      <c r="C21" s="14"/>
      <c r="D21" s="15"/>
      <c r="F21" s="14"/>
      <c r="G21" s="15"/>
      <c r="I21" s="14"/>
      <c r="J21" s="15"/>
      <c r="L21" s="16" t="s">
        <v>15</v>
      </c>
      <c r="M21" s="16"/>
    </row>
    <row r="22" customFormat="false" ht="30" hidden="false" customHeight="true" outlineLevel="0" collapsed="false">
      <c r="C22" s="14"/>
      <c r="D22" s="15"/>
      <c r="F22" s="14"/>
      <c r="G22" s="15"/>
      <c r="I22" s="14"/>
      <c r="J22" s="15"/>
      <c r="L22" s="17" t="str">
        <f aca="false">IF(E6="","Skutek (problem): wpisz opis w polu Co się dzieje",E6)</f>
        <v>Skutek (problem): wpisz opis w polu Co się dzieje</v>
      </c>
      <c r="M22" s="17"/>
    </row>
    <row r="23" customFormat="false" ht="30" hidden="false" customHeight="true" outlineLevel="0" collapsed="false">
      <c r="C23" s="14"/>
      <c r="D23" s="15"/>
      <c r="F23" s="14"/>
      <c r="G23" s="15"/>
      <c r="I23" s="14"/>
      <c r="J23" s="15"/>
      <c r="L23" s="17"/>
      <c r="M23" s="17"/>
    </row>
    <row r="24" customFormat="false" ht="15.75" hidden="false" customHeight="true" outlineLevel="0" collapsed="false">
      <c r="D24" s="18"/>
      <c r="G24" s="18"/>
      <c r="J24" s="18"/>
      <c r="L24" s="17"/>
      <c r="M24" s="17"/>
    </row>
    <row r="25" customFormat="false" ht="15.75" hidden="false" customHeight="true" outlineLevel="0" collapsed="false">
      <c r="E25" s="18"/>
      <c r="H25" s="18"/>
      <c r="K25" s="18"/>
      <c r="L25" s="17"/>
      <c r="M25" s="17"/>
    </row>
    <row r="26" customFormat="false" ht="9" hidden="false" customHeight="true" outlineLevel="0" collapsed="false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7"/>
      <c r="M26" s="17"/>
    </row>
    <row r="27" customFormat="false" ht="15.75" hidden="false" customHeight="true" outlineLevel="0" collapsed="false">
      <c r="E27" s="20"/>
      <c r="H27" s="20"/>
      <c r="K27" s="20"/>
      <c r="L27" s="17"/>
      <c r="M27" s="17"/>
    </row>
    <row r="28" customFormat="false" ht="15.75" hidden="false" customHeight="true" outlineLevel="0" collapsed="false">
      <c r="D28" s="20"/>
      <c r="G28" s="20"/>
      <c r="J28" s="20"/>
      <c r="L28" s="17"/>
      <c r="M28" s="17"/>
    </row>
    <row r="29" customFormat="false" ht="30" hidden="false" customHeight="true" outlineLevel="0" collapsed="false">
      <c r="C29" s="14"/>
      <c r="D29" s="15"/>
      <c r="F29" s="14"/>
      <c r="G29" s="15"/>
      <c r="I29" s="14"/>
      <c r="J29" s="15"/>
      <c r="L29" s="17"/>
      <c r="M29" s="17"/>
    </row>
    <row r="30" customFormat="false" ht="30" hidden="false" customHeight="true" outlineLevel="0" collapsed="false">
      <c r="C30" s="14"/>
      <c r="D30" s="15"/>
      <c r="F30" s="14"/>
      <c r="G30" s="15"/>
      <c r="I30" s="14"/>
      <c r="J30" s="15"/>
      <c r="L30" s="17"/>
      <c r="M30" s="17"/>
    </row>
    <row r="31" customFormat="false" ht="30" hidden="false" customHeight="true" outlineLevel="0" collapsed="false">
      <c r="C31" s="14"/>
      <c r="D31" s="15"/>
      <c r="F31" s="14"/>
      <c r="G31" s="15"/>
      <c r="I31" s="14"/>
      <c r="J31" s="15"/>
    </row>
    <row r="32" customFormat="false" ht="30" hidden="false" customHeight="true" outlineLevel="0" collapsed="false">
      <c r="C32" s="14"/>
      <c r="D32" s="15"/>
      <c r="F32" s="14"/>
      <c r="G32" s="15"/>
      <c r="I32" s="14"/>
      <c r="J32" s="15"/>
    </row>
    <row r="33" customFormat="false" ht="30" hidden="false" customHeight="true" outlineLevel="0" collapsed="false">
      <c r="C33" s="14"/>
      <c r="D33" s="15"/>
      <c r="F33" s="14"/>
      <c r="G33" s="15"/>
      <c r="I33" s="14"/>
      <c r="J33" s="15"/>
    </row>
    <row r="34" customFormat="false" ht="24" hidden="false" customHeight="true" outlineLevel="0" collapsed="false">
      <c r="C34" s="13" t="str">
        <f aca="false">IFERROR(INDEX(Listy!$B$2:$D$7,4,MATCH($E$13,Listy!$B$1:$D$1,0)),"")</f>
        <v>Wyposażenie i systemy</v>
      </c>
      <c r="D34" s="13"/>
      <c r="F34" s="13" t="str">
        <f aca="false">IFERROR(INDEX(Listy!$B$2:$D$7,5,MATCH($E$13,Listy!$B$1:$D$1,0)),"")</f>
        <v>Organizacja pracy</v>
      </c>
      <c r="G34" s="13"/>
      <c r="I34" s="13" t="str">
        <f aca="false">IFERROR(INDEX(Listy!$B$2:$D$7,6,MATCH($E$13,Listy!$B$1:$D$1,0)),"")</f>
        <v>Dostawcy</v>
      </c>
      <c r="J34" s="13"/>
    </row>
    <row r="35" customFormat="false" ht="9.75" hidden="false" customHeight="true" outlineLevel="0" collapsed="false"/>
    <row r="36" customFormat="false" ht="21.75" hidden="false" customHeight="true" outlineLevel="0" collapsed="false">
      <c r="B36" s="4" t="s">
        <v>16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customFormat="false" ht="33.75" hidden="false" customHeight="true" outlineLevel="0" collapsed="false">
      <c r="B37" s="21" t="s">
        <v>17</v>
      </c>
      <c r="C37" s="22" t="s">
        <v>18</v>
      </c>
      <c r="D37" s="22"/>
      <c r="E37" s="22" t="s">
        <v>19</v>
      </c>
      <c r="F37" s="22"/>
      <c r="G37" s="22" t="s">
        <v>20</v>
      </c>
      <c r="H37" s="22"/>
      <c r="I37" s="21" t="s">
        <v>21</v>
      </c>
      <c r="J37" s="22" t="s">
        <v>22</v>
      </c>
      <c r="K37" s="22"/>
      <c r="L37" s="22" t="s">
        <v>23</v>
      </c>
      <c r="M37" s="22"/>
    </row>
    <row r="38" customFormat="false" ht="39.75" hidden="false" customHeight="true" outlineLevel="0" collapsed="false">
      <c r="B38" s="23" t="s">
        <v>24</v>
      </c>
      <c r="C38" s="14"/>
      <c r="D38" s="14"/>
      <c r="E38" s="14"/>
      <c r="F38" s="14"/>
      <c r="G38" s="24"/>
      <c r="H38" s="24"/>
      <c r="I38" s="14"/>
      <c r="J38" s="24" t="s">
        <v>25</v>
      </c>
      <c r="K38" s="24"/>
      <c r="L38" s="14"/>
      <c r="M38" s="14"/>
    </row>
    <row r="39" customFormat="false" ht="39.75" hidden="false" customHeight="true" outlineLevel="0" collapsed="false">
      <c r="B39" s="23" t="s">
        <v>26</v>
      </c>
      <c r="C39" s="14"/>
      <c r="D39" s="14"/>
      <c r="E39" s="14"/>
      <c r="F39" s="14"/>
      <c r="G39" s="24"/>
      <c r="H39" s="24"/>
      <c r="I39" s="14"/>
      <c r="J39" s="24" t="s">
        <v>25</v>
      </c>
      <c r="K39" s="24"/>
      <c r="L39" s="14"/>
      <c r="M39" s="14"/>
    </row>
    <row r="40" customFormat="false" ht="39.75" hidden="false" customHeight="true" outlineLevel="0" collapsed="false">
      <c r="B40" s="23" t="s">
        <v>27</v>
      </c>
      <c r="C40" s="14"/>
      <c r="D40" s="14"/>
      <c r="E40" s="14"/>
      <c r="F40" s="14"/>
      <c r="G40" s="24"/>
      <c r="H40" s="24"/>
      <c r="I40" s="14"/>
      <c r="J40" s="24" t="s">
        <v>25</v>
      </c>
      <c r="K40" s="24"/>
      <c r="L40" s="14"/>
      <c r="M40" s="14"/>
    </row>
    <row r="41" customFormat="false" ht="39.75" hidden="false" customHeight="true" outlineLevel="0" collapsed="false">
      <c r="B41" s="23" t="s">
        <v>28</v>
      </c>
      <c r="C41" s="14"/>
      <c r="D41" s="14"/>
      <c r="E41" s="14"/>
      <c r="F41" s="14"/>
      <c r="G41" s="24"/>
      <c r="H41" s="24"/>
      <c r="I41" s="14"/>
      <c r="J41" s="24" t="s">
        <v>25</v>
      </c>
      <c r="K41" s="24"/>
      <c r="L41" s="14"/>
      <c r="M41" s="14"/>
    </row>
    <row r="42" customFormat="false" ht="39.75" hidden="false" customHeight="true" outlineLevel="0" collapsed="false">
      <c r="B42" s="23" t="s">
        <v>29</v>
      </c>
      <c r="C42" s="14"/>
      <c r="D42" s="14"/>
      <c r="E42" s="14"/>
      <c r="F42" s="14"/>
      <c r="G42" s="24"/>
      <c r="H42" s="24"/>
      <c r="I42" s="14"/>
      <c r="J42" s="24"/>
      <c r="K42" s="24"/>
      <c r="L42" s="14"/>
      <c r="M42" s="14"/>
    </row>
    <row r="43" customFormat="false" ht="39.75" hidden="false" customHeight="true" outlineLevel="0" collapsed="false">
      <c r="B43" s="23" t="s">
        <v>30</v>
      </c>
      <c r="C43" s="14"/>
      <c r="D43" s="14"/>
      <c r="E43" s="14"/>
      <c r="F43" s="14"/>
      <c r="G43" s="24"/>
      <c r="H43" s="24"/>
      <c r="I43" s="14"/>
      <c r="J43" s="24"/>
      <c r="K43" s="24"/>
      <c r="L43" s="14"/>
      <c r="M43" s="14"/>
    </row>
    <row r="44" customFormat="false" ht="24" hidden="false" customHeight="true" outlineLevel="0" collapsed="false">
      <c r="B44" s="25" t="s">
        <v>31</v>
      </c>
      <c r="C44" s="25"/>
      <c r="D44" s="25"/>
      <c r="E44" s="25"/>
      <c r="F44" s="25"/>
      <c r="G44" s="26" t="str">
        <f aca="false">"Zweryfikowane: "&amp;COUNTIFS($C$38:$C$43,"&lt;&gt;",$J$38:$J$43,"Zweryfikowana")&amp;"     |     Odrzucone: "&amp;COUNTIFS($C$38:$C$43,"&lt;&gt;",$J$38:$J$43,"Odrzucona")&amp;"     |     Do sprawdzenia: "&amp;COUNTIFS($C$38:$C$43,"&lt;&gt;",$J$38:$J$43,"Do sprawdzenia")</f>
        <v>Zweryfikowane: 0     |     Odrzucone: 0     |     Do sprawdzenia: 0</v>
      </c>
      <c r="H44" s="26"/>
      <c r="I44" s="26"/>
      <c r="J44" s="26"/>
      <c r="K44" s="26"/>
      <c r="L44" s="26"/>
      <c r="M44" s="26"/>
    </row>
    <row r="45" customFormat="false" ht="27.75" hidden="false" customHeight="true" outlineLevel="0" collapsed="false">
      <c r="B45" s="27" t="s">
        <v>32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customFormat="false" ht="9.75" hidden="false" customHeight="true" outlineLevel="0" collapsed="false"/>
    <row r="47" customFormat="false" ht="21.75" hidden="false" customHeight="true" outlineLevel="0" collapsed="false">
      <c r="B47" s="4" t="s">
        <v>33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customFormat="false" ht="21.75" hidden="false" customHeight="true" outlineLevel="0" collapsed="false">
      <c r="B48" s="28" t="s">
        <v>34</v>
      </c>
      <c r="C48" s="28"/>
      <c r="D48" s="28"/>
      <c r="E48" s="29"/>
      <c r="F48" s="29"/>
      <c r="G48" s="29"/>
      <c r="H48" s="29"/>
      <c r="I48" s="29"/>
      <c r="J48" s="29"/>
      <c r="K48" s="29"/>
      <c r="L48" s="29"/>
      <c r="M48" s="29"/>
    </row>
    <row r="49" customFormat="false" ht="21.75" hidden="false" customHeight="true" outlineLevel="0" collapsed="false">
      <c r="B49" s="28"/>
      <c r="C49" s="28"/>
      <c r="D49" s="28"/>
      <c r="E49" s="29"/>
      <c r="F49" s="29"/>
      <c r="G49" s="29"/>
      <c r="H49" s="29"/>
      <c r="I49" s="29"/>
      <c r="J49" s="29"/>
      <c r="K49" s="29"/>
      <c r="L49" s="29"/>
      <c r="M49" s="29"/>
    </row>
    <row r="50" customFormat="false" ht="21.75" hidden="false" customHeight="true" outlineLevel="0" collapsed="false">
      <c r="B50" s="28" t="s">
        <v>35</v>
      </c>
      <c r="C50" s="28"/>
      <c r="D50" s="28"/>
      <c r="E50" s="29"/>
      <c r="F50" s="29"/>
      <c r="G50" s="29"/>
      <c r="H50" s="29"/>
      <c r="I50" s="29"/>
      <c r="J50" s="29"/>
      <c r="K50" s="29"/>
      <c r="L50" s="29"/>
      <c r="M50" s="29"/>
    </row>
    <row r="51" customFormat="false" ht="21.75" hidden="false" customHeight="true" outlineLevel="0" collapsed="false">
      <c r="B51" s="28"/>
      <c r="C51" s="28"/>
      <c r="D51" s="28"/>
      <c r="E51" s="29"/>
      <c r="F51" s="29"/>
      <c r="G51" s="29"/>
      <c r="H51" s="29"/>
      <c r="I51" s="29"/>
      <c r="J51" s="29"/>
      <c r="K51" s="29"/>
      <c r="L51" s="29"/>
      <c r="M51" s="29"/>
    </row>
    <row r="52" customFormat="false" ht="21.75" hidden="false" customHeight="true" outlineLevel="0" collapsed="false">
      <c r="B52" s="28" t="s">
        <v>36</v>
      </c>
      <c r="C52" s="28"/>
      <c r="D52" s="28"/>
      <c r="E52" s="29"/>
      <c r="F52" s="29"/>
      <c r="G52" s="29"/>
      <c r="H52" s="29"/>
      <c r="I52" s="29"/>
      <c r="J52" s="29"/>
      <c r="K52" s="29"/>
      <c r="L52" s="29"/>
      <c r="M52" s="29"/>
    </row>
    <row r="53" customFormat="false" ht="21.75" hidden="false" customHeight="true" outlineLevel="0" collapsed="false">
      <c r="B53" s="28"/>
      <c r="C53" s="28"/>
      <c r="D53" s="28"/>
      <c r="E53" s="29"/>
      <c r="F53" s="29"/>
      <c r="G53" s="29"/>
      <c r="H53" s="29"/>
      <c r="I53" s="29"/>
      <c r="J53" s="29"/>
      <c r="K53" s="29"/>
      <c r="L53" s="29"/>
      <c r="M53" s="29"/>
    </row>
    <row r="54" customFormat="false" ht="9.75" hidden="false" customHeight="true" outlineLevel="0" collapsed="false"/>
    <row r="55" customFormat="false" ht="25.5" hidden="false" customHeight="true" outlineLevel="0" collapsed="false">
      <c r="B55" s="30" t="s">
        <v>37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</sheetData>
  <mergeCells count="73">
    <mergeCell ref="B5:M5"/>
    <mergeCell ref="B6:D6"/>
    <mergeCell ref="E6:M6"/>
    <mergeCell ref="B7:D7"/>
    <mergeCell ref="E7:M7"/>
    <mergeCell ref="B8:D8"/>
    <mergeCell ref="E8:M8"/>
    <mergeCell ref="B9:D9"/>
    <mergeCell ref="E9:M9"/>
    <mergeCell ref="B10:D10"/>
    <mergeCell ref="E10:M10"/>
    <mergeCell ref="B11:D11"/>
    <mergeCell ref="E11:M11"/>
    <mergeCell ref="B13:D13"/>
    <mergeCell ref="E13:G13"/>
    <mergeCell ref="H13:M13"/>
    <mergeCell ref="F14:M14"/>
    <mergeCell ref="B16:M16"/>
    <mergeCell ref="C18:D18"/>
    <mergeCell ref="F18:G18"/>
    <mergeCell ref="I18:J18"/>
    <mergeCell ref="L21:M21"/>
    <mergeCell ref="L22:M30"/>
    <mergeCell ref="C34:D34"/>
    <mergeCell ref="F34:G34"/>
    <mergeCell ref="I34:J34"/>
    <mergeCell ref="B36:M36"/>
    <mergeCell ref="C37:D37"/>
    <mergeCell ref="E37:F37"/>
    <mergeCell ref="G37:H37"/>
    <mergeCell ref="J37:K37"/>
    <mergeCell ref="L37:M37"/>
    <mergeCell ref="C38:D38"/>
    <mergeCell ref="E38:F38"/>
    <mergeCell ref="G38:H38"/>
    <mergeCell ref="J38:K38"/>
    <mergeCell ref="L38:M38"/>
    <mergeCell ref="C39:D39"/>
    <mergeCell ref="E39:F39"/>
    <mergeCell ref="G39:H39"/>
    <mergeCell ref="J39:K39"/>
    <mergeCell ref="L39:M39"/>
    <mergeCell ref="C40:D40"/>
    <mergeCell ref="E40:F40"/>
    <mergeCell ref="G40:H40"/>
    <mergeCell ref="J40:K40"/>
    <mergeCell ref="L40:M40"/>
    <mergeCell ref="C41:D41"/>
    <mergeCell ref="E41:F41"/>
    <mergeCell ref="G41:H41"/>
    <mergeCell ref="J41:K41"/>
    <mergeCell ref="L41:M41"/>
    <mergeCell ref="C42:D42"/>
    <mergeCell ref="E42:F42"/>
    <mergeCell ref="G42:H42"/>
    <mergeCell ref="J42:K42"/>
    <mergeCell ref="L42:M42"/>
    <mergeCell ref="C43:D43"/>
    <mergeCell ref="E43:F43"/>
    <mergeCell ref="G43:H43"/>
    <mergeCell ref="J43:K43"/>
    <mergeCell ref="L43:M43"/>
    <mergeCell ref="B44:F44"/>
    <mergeCell ref="G44:M44"/>
    <mergeCell ref="B45:M45"/>
    <mergeCell ref="B47:M47"/>
    <mergeCell ref="B48:D49"/>
    <mergeCell ref="E48:M49"/>
    <mergeCell ref="B50:D51"/>
    <mergeCell ref="E50:M51"/>
    <mergeCell ref="B52:D53"/>
    <mergeCell ref="E52:M53"/>
    <mergeCell ref="B55:M55"/>
  </mergeCells>
  <conditionalFormatting sqref="C19:C23">
    <cfRule type="expression" priority="2" aboveAverage="0" equalAverage="0" bottom="0" percent="0" rank="0" text="" dxfId="0">
      <formula>$D19&lt;&gt;""</formula>
    </cfRule>
  </conditionalFormatting>
  <conditionalFormatting sqref="C29:C33">
    <cfRule type="expression" priority="3" aboveAverage="0" equalAverage="0" bottom="0" percent="0" rank="0" text="" dxfId="0">
      <formula>$D29&lt;&gt;""</formula>
    </cfRule>
  </conditionalFormatting>
  <conditionalFormatting sqref="F19:F23">
    <cfRule type="expression" priority="4" aboveAverage="0" equalAverage="0" bottom="0" percent="0" rank="0" text="" dxfId="0">
      <formula>$G19&lt;&gt;""</formula>
    </cfRule>
  </conditionalFormatting>
  <conditionalFormatting sqref="F29:F33">
    <cfRule type="expression" priority="5" aboveAverage="0" equalAverage="0" bottom="0" percent="0" rank="0" text="" dxfId="0">
      <formula>$G29&lt;&gt;""</formula>
    </cfRule>
  </conditionalFormatting>
  <conditionalFormatting sqref="I19:I23">
    <cfRule type="expression" priority="6" aboveAverage="0" equalAverage="0" bottom="0" percent="0" rank="0" text="" dxfId="0">
      <formula>$J19&lt;&gt;""</formula>
    </cfRule>
  </conditionalFormatting>
  <conditionalFormatting sqref="I29:I33">
    <cfRule type="expression" priority="7" aboveAverage="0" equalAverage="0" bottom="0" percent="0" rank="0" text="" dxfId="0">
      <formula>$J29&lt;&gt;""</formula>
    </cfRule>
  </conditionalFormatting>
  <conditionalFormatting sqref="J38:J43">
    <cfRule type="expression" priority="8" aboveAverage="0" equalAverage="0" bottom="0" percent="0" rank="0" text="" dxfId="1">
      <formula>AND($C38&lt;&gt;"",$J38="Zweryfikowana")</formula>
    </cfRule>
    <cfRule type="expression" priority="9" aboveAverage="0" equalAverage="0" bottom="0" percent="0" rank="0" text="" dxfId="2">
      <formula>AND($C38&lt;&gt;"",$J38="Odrzucona")</formula>
    </cfRule>
    <cfRule type="expression" priority="10" aboveAverage="0" equalAverage="0" bottom="0" percent="0" rank="0" text="" dxfId="3">
      <formula>AND($C38&lt;&gt;"",$J38="Do sprawdzenia")</formula>
    </cfRule>
  </conditionalFormatting>
  <dataValidations count="2">
    <dataValidation allowBlank="false" errorStyle="stop" operator="between" prompt="Wybierz zestaw: 5M, 5M+E albo zestaw dla procesów biurowych." showDropDown="false" showErrorMessage="false" showInputMessage="true" sqref="E13" type="list">
      <formula1>Listy!$B$1:$D$1</formula1>
      <formula2>0</formula2>
    </dataValidation>
    <dataValidation allowBlank="true" errorStyle="stop" operator="between" prompt="Status nadaj po sprawdzeniu na danych, obserwacji lub próbie." showDropDown="false" showErrorMessage="false" showInputMessage="true" sqref="J38:J43" type="list">
      <formula1>"Do sprawdzenia,Zweryfikowana,Odrzucona"</formula1>
      <formula2>0</formula2>
    </dataValidation>
  </dataValidations>
  <printOptions headings="false" gridLines="false" gridLinesSet="true" horizontalCentered="true" verticalCentered="false"/>
  <pageMargins left="0.4" right="0.4" top="0.45" bottom="0.75" header="0.511811023622047" footer="0.3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&amp;K5c6773Sigla Consulting  |  sigla-consulting.pl&amp;R&amp;"Arial,Regular"&amp;8 &amp;K5c6773Diagram Ishikawy  |  strona &amp;P z &amp;N</oddFooter>
  </headerFooter>
  <rowBreaks count="1" manualBreakCount="1">
    <brk id="35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7377"/>
    <pageSetUpPr fitToPage="false"/>
  </sheetPr>
  <dimension ref="B1:M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7"/>
    <col collapsed="false" customWidth="true" hidden="false" outlineLevel="0" max="5" min="5" style="0" width="5"/>
    <col collapsed="false" customWidth="true" hidden="false" outlineLevel="0" max="6" min="6" style="0" width="30"/>
    <col collapsed="false" customWidth="true" hidden="false" outlineLevel="0" max="7" min="7" style="0" width="7"/>
    <col collapsed="false" customWidth="true" hidden="false" outlineLevel="0" max="8" min="8" style="0" width="5"/>
    <col collapsed="false" customWidth="true" hidden="false" outlineLevel="0" max="9" min="9" style="0" width="30"/>
    <col collapsed="false" customWidth="true" hidden="false" outlineLevel="0" max="10" min="10" style="0" width="7"/>
    <col collapsed="false" customWidth="true" hidden="false" outlineLevel="0" max="11" min="11" style="0" width="5"/>
    <col collapsed="false" customWidth="true" hidden="false" outlineLevel="0" max="13" min="12" style="0" width="22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38</v>
      </c>
    </row>
    <row r="4" customFormat="false" ht="7.5" hidden="false" customHeight="true" outlineLevel="0" collapsed="false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21.75" hidden="false" customHeight="true" outlineLevel="0" collapsed="false">
      <c r="B5" s="4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customFormat="false" ht="25.5" hidden="false" customHeight="true" outlineLevel="0" collapsed="false">
      <c r="B6" s="5" t="s">
        <v>3</v>
      </c>
      <c r="C6" s="5"/>
      <c r="D6" s="5"/>
      <c r="E6" s="6" t="s">
        <v>39</v>
      </c>
      <c r="F6" s="6"/>
      <c r="G6" s="6"/>
      <c r="H6" s="6"/>
      <c r="I6" s="6"/>
      <c r="J6" s="6"/>
      <c r="K6" s="6"/>
      <c r="L6" s="6"/>
      <c r="M6" s="6"/>
    </row>
    <row r="7" customFormat="false" ht="25.5" hidden="false" customHeight="true" outlineLevel="0" collapsed="false">
      <c r="B7" s="5" t="s">
        <v>4</v>
      </c>
      <c r="C7" s="5"/>
      <c r="D7" s="5"/>
      <c r="E7" s="6" t="s">
        <v>40</v>
      </c>
      <c r="F7" s="6"/>
      <c r="G7" s="6"/>
      <c r="H7" s="6"/>
      <c r="I7" s="6"/>
      <c r="J7" s="6"/>
      <c r="K7" s="6"/>
      <c r="L7" s="6"/>
      <c r="M7" s="6"/>
    </row>
    <row r="8" customFormat="false" ht="25.5" hidden="false" customHeight="true" outlineLevel="0" collapsed="false">
      <c r="B8" s="5" t="s">
        <v>5</v>
      </c>
      <c r="C8" s="5"/>
      <c r="D8" s="5"/>
      <c r="E8" s="6" t="s">
        <v>41</v>
      </c>
      <c r="F8" s="6"/>
      <c r="G8" s="6"/>
      <c r="H8" s="6"/>
      <c r="I8" s="6"/>
      <c r="J8" s="6"/>
      <c r="K8" s="6"/>
      <c r="L8" s="6"/>
      <c r="M8" s="6"/>
    </row>
    <row r="9" customFormat="false" ht="25.5" hidden="false" customHeight="true" outlineLevel="0" collapsed="false">
      <c r="B9" s="5" t="s">
        <v>6</v>
      </c>
      <c r="C9" s="5"/>
      <c r="D9" s="5"/>
      <c r="E9" s="6" t="s">
        <v>42</v>
      </c>
      <c r="F9" s="6"/>
      <c r="G9" s="6"/>
      <c r="H9" s="6"/>
      <c r="I9" s="6"/>
      <c r="J9" s="6"/>
      <c r="K9" s="6"/>
      <c r="L9" s="6"/>
      <c r="M9" s="6"/>
    </row>
    <row r="10" customFormat="false" ht="25.5" hidden="false" customHeight="true" outlineLevel="0" collapsed="false">
      <c r="B10" s="5" t="s">
        <v>7</v>
      </c>
      <c r="C10" s="5"/>
      <c r="D10" s="5"/>
      <c r="E10" s="6" t="s">
        <v>43</v>
      </c>
      <c r="F10" s="6"/>
      <c r="G10" s="6"/>
      <c r="H10" s="6"/>
      <c r="I10" s="6"/>
      <c r="J10" s="6"/>
      <c r="K10" s="6"/>
      <c r="L10" s="6"/>
      <c r="M10" s="6"/>
    </row>
    <row r="11" customFormat="false" ht="25.5" hidden="false" customHeight="true" outlineLevel="0" collapsed="false">
      <c r="B11" s="5" t="s">
        <v>8</v>
      </c>
      <c r="C11" s="5"/>
      <c r="D11" s="5"/>
      <c r="E11" s="6" t="s">
        <v>44</v>
      </c>
      <c r="F11" s="6"/>
      <c r="G11" s="6"/>
      <c r="H11" s="6"/>
      <c r="I11" s="6"/>
      <c r="J11" s="6"/>
      <c r="K11" s="6"/>
      <c r="L11" s="6"/>
      <c r="M11" s="6"/>
    </row>
    <row r="12" customFormat="false" ht="7.5" hidden="false" customHeight="true" outlineLevel="0" collapsed="false"/>
    <row r="13" customFormat="false" ht="24" hidden="false" customHeight="true" outlineLevel="0" collapsed="false">
      <c r="B13" s="5" t="s">
        <v>9</v>
      </c>
      <c r="C13" s="5"/>
      <c r="D13" s="5"/>
      <c r="E13" s="7" t="s">
        <v>10</v>
      </c>
      <c r="F13" s="7"/>
      <c r="G13" s="7"/>
      <c r="H13" s="8" t="s">
        <v>11</v>
      </c>
      <c r="I13" s="8"/>
      <c r="J13" s="8"/>
      <c r="K13" s="8"/>
      <c r="L13" s="8"/>
      <c r="M13" s="8"/>
    </row>
    <row r="14" customFormat="false" ht="18" hidden="false" customHeight="true" outlineLevel="0" collapsed="false">
      <c r="B14" s="9"/>
      <c r="C14" s="10" t="s">
        <v>12</v>
      </c>
      <c r="E14" s="11"/>
      <c r="F14" s="12" t="s">
        <v>13</v>
      </c>
      <c r="G14" s="12"/>
      <c r="H14" s="12"/>
      <c r="I14" s="12"/>
      <c r="J14" s="12"/>
      <c r="K14" s="12"/>
      <c r="L14" s="12"/>
      <c r="M14" s="12"/>
    </row>
    <row r="15" customFormat="false" ht="9.75" hidden="false" customHeight="true" outlineLevel="0" collapsed="false"/>
    <row r="16" customFormat="false" ht="21.75" hidden="false" customHeight="true" outlineLevel="0" collapsed="false">
      <c r="B16" s="4" t="s">
        <v>14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customFormat="false" ht="7.5" hidden="false" customHeight="true" outlineLevel="0" collapsed="false"/>
    <row r="18" customFormat="false" ht="24" hidden="false" customHeight="true" outlineLevel="0" collapsed="false">
      <c r="C18" s="13" t="str">
        <f aca="false">IFERROR(INDEX(Listy!$B$2:$D$7,1,MATCH($E$13,Listy!$B$1:$D$1,0)),"")</f>
        <v>Ludzie</v>
      </c>
      <c r="D18" s="13"/>
      <c r="F18" s="13" t="str">
        <f aca="false">IFERROR(INDEX(Listy!$B$2:$D$7,2,MATCH($E$13,Listy!$B$1:$D$1,0)),"")</f>
        <v>Procedury</v>
      </c>
      <c r="G18" s="13"/>
      <c r="I18" s="13" t="str">
        <f aca="false">IFERROR(INDEX(Listy!$B$2:$D$7,3,MATCH($E$13,Listy!$B$1:$D$1,0)),"")</f>
        <v>Informacje</v>
      </c>
      <c r="J18" s="13"/>
    </row>
    <row r="19" customFormat="false" ht="30" hidden="false" customHeight="true" outlineLevel="0" collapsed="false">
      <c r="C19" s="14" t="s">
        <v>45</v>
      </c>
      <c r="D19" s="15" t="s">
        <v>24</v>
      </c>
      <c r="F19" s="14" t="s">
        <v>46</v>
      </c>
      <c r="G19" s="15"/>
      <c r="I19" s="14" t="s">
        <v>47</v>
      </c>
      <c r="J19" s="15" t="s">
        <v>26</v>
      </c>
    </row>
    <row r="20" customFormat="false" ht="30" hidden="false" customHeight="true" outlineLevel="0" collapsed="false">
      <c r="C20" s="14"/>
      <c r="D20" s="15"/>
      <c r="F20" s="14"/>
      <c r="G20" s="15"/>
      <c r="I20" s="14"/>
      <c r="J20" s="15"/>
    </row>
    <row r="21" customFormat="false" ht="30" hidden="false" customHeight="true" outlineLevel="0" collapsed="false">
      <c r="C21" s="14"/>
      <c r="D21" s="15"/>
      <c r="F21" s="14"/>
      <c r="G21" s="15"/>
      <c r="I21" s="14"/>
      <c r="J21" s="15"/>
      <c r="L21" s="16" t="s">
        <v>15</v>
      </c>
      <c r="M21" s="16"/>
    </row>
    <row r="22" customFormat="false" ht="30" hidden="false" customHeight="true" outlineLevel="0" collapsed="false">
      <c r="C22" s="14"/>
      <c r="D22" s="15"/>
      <c r="F22" s="14"/>
      <c r="G22" s="15"/>
      <c r="I22" s="14"/>
      <c r="J22" s="15"/>
      <c r="L22" s="17" t="str">
        <f aca="false">IF(E6="","Skutek (problem): wpisz opis w polu Co się dzieje",E6)</f>
        <v>Część faktur kosztowych przekazanych do obiegu przed terminem płatności otrzymuje akceptację dopiero po jego upływie.</v>
      </c>
      <c r="M22" s="17"/>
    </row>
    <row r="23" customFormat="false" ht="30" hidden="false" customHeight="true" outlineLevel="0" collapsed="false">
      <c r="C23" s="14"/>
      <c r="D23" s="15"/>
      <c r="F23" s="14"/>
      <c r="G23" s="15"/>
      <c r="I23" s="14"/>
      <c r="J23" s="15"/>
      <c r="L23" s="17"/>
      <c r="M23" s="17"/>
    </row>
    <row r="24" customFormat="false" ht="15.75" hidden="false" customHeight="true" outlineLevel="0" collapsed="false">
      <c r="D24" s="18"/>
      <c r="G24" s="18"/>
      <c r="J24" s="18"/>
      <c r="L24" s="17"/>
      <c r="M24" s="17"/>
    </row>
    <row r="25" customFormat="false" ht="15.75" hidden="false" customHeight="true" outlineLevel="0" collapsed="false">
      <c r="E25" s="18"/>
      <c r="H25" s="18"/>
      <c r="K25" s="18"/>
      <c r="L25" s="17"/>
      <c r="M25" s="17"/>
    </row>
    <row r="26" customFormat="false" ht="9" hidden="false" customHeight="true" outlineLevel="0" collapsed="false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7"/>
      <c r="M26" s="17"/>
    </row>
    <row r="27" customFormat="false" ht="15.75" hidden="false" customHeight="true" outlineLevel="0" collapsed="false">
      <c r="E27" s="20"/>
      <c r="H27" s="20"/>
      <c r="K27" s="20"/>
      <c r="L27" s="17"/>
      <c r="M27" s="17"/>
    </row>
    <row r="28" customFormat="false" ht="15.75" hidden="false" customHeight="true" outlineLevel="0" collapsed="false">
      <c r="D28" s="20"/>
      <c r="G28" s="20"/>
      <c r="J28" s="20"/>
      <c r="L28" s="17"/>
      <c r="M28" s="17"/>
    </row>
    <row r="29" customFormat="false" ht="30" hidden="false" customHeight="true" outlineLevel="0" collapsed="false">
      <c r="C29" s="14" t="s">
        <v>48</v>
      </c>
      <c r="D29" s="15"/>
      <c r="F29" s="14" t="s">
        <v>49</v>
      </c>
      <c r="G29" s="15" t="s">
        <v>27</v>
      </c>
      <c r="I29" s="14" t="s">
        <v>50</v>
      </c>
      <c r="J29" s="15"/>
      <c r="L29" s="17"/>
      <c r="M29" s="17"/>
    </row>
    <row r="30" customFormat="false" ht="30" hidden="false" customHeight="true" outlineLevel="0" collapsed="false">
      <c r="C30" s="14"/>
      <c r="D30" s="15"/>
      <c r="F30" s="14"/>
      <c r="G30" s="15"/>
      <c r="I30" s="14"/>
      <c r="J30" s="15"/>
      <c r="L30" s="17"/>
      <c r="M30" s="17"/>
    </row>
    <row r="31" customFormat="false" ht="30" hidden="false" customHeight="true" outlineLevel="0" collapsed="false">
      <c r="C31" s="14"/>
      <c r="D31" s="15"/>
      <c r="F31" s="14"/>
      <c r="G31" s="15"/>
      <c r="I31" s="14"/>
      <c r="J31" s="15"/>
    </row>
    <row r="32" customFormat="false" ht="30" hidden="false" customHeight="true" outlineLevel="0" collapsed="false">
      <c r="C32" s="14"/>
      <c r="D32" s="15"/>
      <c r="F32" s="14"/>
      <c r="G32" s="15"/>
      <c r="I32" s="14"/>
      <c r="J32" s="15"/>
    </row>
    <row r="33" customFormat="false" ht="30" hidden="false" customHeight="true" outlineLevel="0" collapsed="false">
      <c r="C33" s="14"/>
      <c r="D33" s="15"/>
      <c r="F33" s="14"/>
      <c r="G33" s="15"/>
      <c r="I33" s="14"/>
      <c r="J33" s="15"/>
    </row>
    <row r="34" customFormat="false" ht="24" hidden="false" customHeight="true" outlineLevel="0" collapsed="false">
      <c r="C34" s="13" t="str">
        <f aca="false">IFERROR(INDEX(Listy!$B$2:$D$7,4,MATCH($E$13,Listy!$B$1:$D$1,0)),"")</f>
        <v>Wyposażenie i systemy</v>
      </c>
      <c r="D34" s="13"/>
      <c r="F34" s="13" t="str">
        <f aca="false">IFERROR(INDEX(Listy!$B$2:$D$7,5,MATCH($E$13,Listy!$B$1:$D$1,0)),"")</f>
        <v>Organizacja pracy</v>
      </c>
      <c r="G34" s="13"/>
      <c r="I34" s="13" t="str">
        <f aca="false">IFERROR(INDEX(Listy!$B$2:$D$7,6,MATCH($E$13,Listy!$B$1:$D$1,0)),"")</f>
        <v>Dostawcy</v>
      </c>
      <c r="J34" s="13"/>
    </row>
    <row r="35" customFormat="false" ht="9.75" hidden="false" customHeight="true" outlineLevel="0" collapsed="false"/>
    <row r="36" customFormat="false" ht="21.75" hidden="false" customHeight="true" outlineLevel="0" collapsed="false">
      <c r="B36" s="4" t="s">
        <v>16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customFormat="false" ht="33.75" hidden="false" customHeight="true" outlineLevel="0" collapsed="false">
      <c r="B37" s="21" t="s">
        <v>17</v>
      </c>
      <c r="C37" s="22" t="s">
        <v>18</v>
      </c>
      <c r="D37" s="22"/>
      <c r="E37" s="22" t="s">
        <v>19</v>
      </c>
      <c r="F37" s="22"/>
      <c r="G37" s="22" t="s">
        <v>20</v>
      </c>
      <c r="H37" s="22"/>
      <c r="I37" s="21" t="s">
        <v>21</v>
      </c>
      <c r="J37" s="22" t="s">
        <v>22</v>
      </c>
      <c r="K37" s="22"/>
      <c r="L37" s="22" t="s">
        <v>23</v>
      </c>
      <c r="M37" s="22"/>
    </row>
    <row r="38" customFormat="false" ht="39.75" hidden="false" customHeight="true" outlineLevel="0" collapsed="false">
      <c r="B38" s="23" t="s">
        <v>24</v>
      </c>
      <c r="C38" s="14" t="s">
        <v>51</v>
      </c>
      <c r="D38" s="14"/>
      <c r="E38" s="14" t="s">
        <v>52</v>
      </c>
      <c r="F38" s="14"/>
      <c r="G38" s="24"/>
      <c r="H38" s="24"/>
      <c r="I38" s="14" t="s">
        <v>53</v>
      </c>
      <c r="J38" s="24" t="s">
        <v>25</v>
      </c>
      <c r="K38" s="24"/>
      <c r="L38" s="14"/>
      <c r="M38" s="14"/>
    </row>
    <row r="39" customFormat="false" ht="39.75" hidden="false" customHeight="true" outlineLevel="0" collapsed="false">
      <c r="B39" s="23" t="s">
        <v>26</v>
      </c>
      <c r="C39" s="14" t="s">
        <v>54</v>
      </c>
      <c r="D39" s="14"/>
      <c r="E39" s="14" t="s">
        <v>55</v>
      </c>
      <c r="F39" s="14"/>
      <c r="G39" s="24"/>
      <c r="H39" s="24"/>
      <c r="I39" s="14" t="s">
        <v>56</v>
      </c>
      <c r="J39" s="24" t="s">
        <v>25</v>
      </c>
      <c r="K39" s="24"/>
      <c r="L39" s="14"/>
      <c r="M39" s="14"/>
    </row>
    <row r="40" customFormat="false" ht="39.75" hidden="false" customHeight="true" outlineLevel="0" collapsed="false">
      <c r="B40" s="23" t="s">
        <v>27</v>
      </c>
      <c r="C40" s="14" t="s">
        <v>57</v>
      </c>
      <c r="D40" s="14"/>
      <c r="E40" s="14" t="s">
        <v>58</v>
      </c>
      <c r="F40" s="14"/>
      <c r="G40" s="24"/>
      <c r="H40" s="24"/>
      <c r="I40" s="14" t="s">
        <v>59</v>
      </c>
      <c r="J40" s="24" t="s">
        <v>25</v>
      </c>
      <c r="K40" s="24"/>
      <c r="L40" s="14"/>
      <c r="M40" s="14"/>
    </row>
    <row r="41" customFormat="false" ht="39.75" hidden="false" customHeight="true" outlineLevel="0" collapsed="false">
      <c r="B41" s="23" t="s">
        <v>28</v>
      </c>
      <c r="C41" s="14"/>
      <c r="D41" s="14"/>
      <c r="E41" s="14"/>
      <c r="F41" s="14"/>
      <c r="G41" s="24"/>
      <c r="H41" s="24"/>
      <c r="I41" s="14"/>
      <c r="J41" s="24"/>
      <c r="K41" s="24"/>
      <c r="L41" s="14"/>
      <c r="M41" s="14"/>
    </row>
    <row r="42" customFormat="false" ht="39.75" hidden="false" customHeight="true" outlineLevel="0" collapsed="false">
      <c r="B42" s="23" t="s">
        <v>29</v>
      </c>
      <c r="C42" s="14"/>
      <c r="D42" s="14"/>
      <c r="E42" s="14"/>
      <c r="F42" s="14"/>
      <c r="G42" s="24"/>
      <c r="H42" s="24"/>
      <c r="I42" s="14"/>
      <c r="J42" s="24"/>
      <c r="K42" s="24"/>
      <c r="L42" s="14"/>
      <c r="M42" s="14"/>
    </row>
    <row r="43" customFormat="false" ht="39.75" hidden="false" customHeight="true" outlineLevel="0" collapsed="false">
      <c r="B43" s="23" t="s">
        <v>30</v>
      </c>
      <c r="C43" s="14"/>
      <c r="D43" s="14"/>
      <c r="E43" s="14"/>
      <c r="F43" s="14"/>
      <c r="G43" s="24"/>
      <c r="H43" s="24"/>
      <c r="I43" s="14"/>
      <c r="J43" s="24"/>
      <c r="K43" s="24"/>
      <c r="L43" s="14"/>
      <c r="M43" s="14"/>
    </row>
    <row r="44" customFormat="false" ht="24" hidden="false" customHeight="true" outlineLevel="0" collapsed="false">
      <c r="B44" s="25" t="s">
        <v>31</v>
      </c>
      <c r="C44" s="25"/>
      <c r="D44" s="25"/>
      <c r="E44" s="25"/>
      <c r="F44" s="25"/>
      <c r="G44" s="26" t="str">
        <f aca="false">"Zweryfikowane: "&amp;COUNTIFS($C$38:$C$43,"&lt;&gt;",$J$38:$J$43,"Zweryfikowana")&amp;"     |     Odrzucone: "&amp;COUNTIFS($C$38:$C$43,"&lt;&gt;",$J$38:$J$43,"Odrzucona")&amp;"     |     Do sprawdzenia: "&amp;COUNTIFS($C$38:$C$43,"&lt;&gt;",$J$38:$J$43,"Do sprawdzenia")</f>
        <v>Zweryfikowane: 0     |     Odrzucone: 0     |     Do sprawdzenia: 3</v>
      </c>
      <c r="H44" s="26"/>
      <c r="I44" s="26"/>
      <c r="J44" s="26"/>
      <c r="K44" s="26"/>
      <c r="L44" s="26"/>
      <c r="M44" s="26"/>
    </row>
    <row r="45" customFormat="false" ht="27.75" hidden="false" customHeight="true" outlineLevel="0" collapsed="false">
      <c r="B45" s="27" t="s">
        <v>32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customFormat="false" ht="9.75" hidden="false" customHeight="true" outlineLevel="0" collapsed="false"/>
    <row r="47" customFormat="false" ht="21.75" hidden="false" customHeight="true" outlineLevel="0" collapsed="false">
      <c r="B47" s="4" t="s">
        <v>33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customFormat="false" ht="21.75" hidden="false" customHeight="true" outlineLevel="0" collapsed="false">
      <c r="B48" s="28" t="s">
        <v>34</v>
      </c>
      <c r="C48" s="28"/>
      <c r="D48" s="28"/>
      <c r="E48" s="29"/>
      <c r="F48" s="29"/>
      <c r="G48" s="29"/>
      <c r="H48" s="29"/>
      <c r="I48" s="29"/>
      <c r="J48" s="29"/>
      <c r="K48" s="29"/>
      <c r="L48" s="29"/>
      <c r="M48" s="29"/>
    </row>
    <row r="49" customFormat="false" ht="21.75" hidden="false" customHeight="true" outlineLevel="0" collapsed="false">
      <c r="B49" s="28"/>
      <c r="C49" s="28"/>
      <c r="D49" s="28"/>
      <c r="E49" s="29"/>
      <c r="F49" s="29"/>
      <c r="G49" s="29"/>
      <c r="H49" s="29"/>
      <c r="I49" s="29"/>
      <c r="J49" s="29"/>
      <c r="K49" s="29"/>
      <c r="L49" s="29"/>
      <c r="M49" s="29"/>
    </row>
    <row r="50" customFormat="false" ht="21.75" hidden="false" customHeight="true" outlineLevel="0" collapsed="false">
      <c r="B50" s="28" t="s">
        <v>35</v>
      </c>
      <c r="C50" s="28"/>
      <c r="D50" s="28"/>
      <c r="E50" s="29"/>
      <c r="F50" s="29"/>
      <c r="G50" s="29"/>
      <c r="H50" s="29"/>
      <c r="I50" s="29"/>
      <c r="J50" s="29"/>
      <c r="K50" s="29"/>
      <c r="L50" s="29"/>
      <c r="M50" s="29"/>
    </row>
    <row r="51" customFormat="false" ht="21.75" hidden="false" customHeight="true" outlineLevel="0" collapsed="false">
      <c r="B51" s="28"/>
      <c r="C51" s="28"/>
      <c r="D51" s="28"/>
      <c r="E51" s="29"/>
      <c r="F51" s="29"/>
      <c r="G51" s="29"/>
      <c r="H51" s="29"/>
      <c r="I51" s="29"/>
      <c r="J51" s="29"/>
      <c r="K51" s="29"/>
      <c r="L51" s="29"/>
      <c r="M51" s="29"/>
    </row>
    <row r="52" customFormat="false" ht="21.75" hidden="false" customHeight="true" outlineLevel="0" collapsed="false">
      <c r="B52" s="28" t="s">
        <v>36</v>
      </c>
      <c r="C52" s="28"/>
      <c r="D52" s="28"/>
      <c r="E52" s="29"/>
      <c r="F52" s="29"/>
      <c r="G52" s="29"/>
      <c r="H52" s="29"/>
      <c r="I52" s="29"/>
      <c r="J52" s="29"/>
      <c r="K52" s="29"/>
      <c r="L52" s="29"/>
      <c r="M52" s="29"/>
    </row>
    <row r="53" customFormat="false" ht="21.75" hidden="false" customHeight="true" outlineLevel="0" collapsed="false">
      <c r="B53" s="28"/>
      <c r="C53" s="28"/>
      <c r="D53" s="28"/>
      <c r="E53" s="29"/>
      <c r="F53" s="29"/>
      <c r="G53" s="29"/>
      <c r="H53" s="29"/>
      <c r="I53" s="29"/>
      <c r="J53" s="29"/>
      <c r="K53" s="29"/>
      <c r="L53" s="29"/>
      <c r="M53" s="29"/>
    </row>
    <row r="54" customFormat="false" ht="9.75" hidden="false" customHeight="true" outlineLevel="0" collapsed="false"/>
    <row r="55" customFormat="false" ht="25.5" hidden="false" customHeight="true" outlineLevel="0" collapsed="false">
      <c r="B55" s="30" t="s">
        <v>37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</sheetData>
  <mergeCells count="73">
    <mergeCell ref="B5:M5"/>
    <mergeCell ref="B6:D6"/>
    <mergeCell ref="E6:M6"/>
    <mergeCell ref="B7:D7"/>
    <mergeCell ref="E7:M7"/>
    <mergeCell ref="B8:D8"/>
    <mergeCell ref="E8:M8"/>
    <mergeCell ref="B9:D9"/>
    <mergeCell ref="E9:M9"/>
    <mergeCell ref="B10:D10"/>
    <mergeCell ref="E10:M10"/>
    <mergeCell ref="B11:D11"/>
    <mergeCell ref="E11:M11"/>
    <mergeCell ref="B13:D13"/>
    <mergeCell ref="E13:G13"/>
    <mergeCell ref="H13:M13"/>
    <mergeCell ref="F14:M14"/>
    <mergeCell ref="B16:M16"/>
    <mergeCell ref="C18:D18"/>
    <mergeCell ref="F18:G18"/>
    <mergeCell ref="I18:J18"/>
    <mergeCell ref="L21:M21"/>
    <mergeCell ref="L22:M30"/>
    <mergeCell ref="C34:D34"/>
    <mergeCell ref="F34:G34"/>
    <mergeCell ref="I34:J34"/>
    <mergeCell ref="B36:M36"/>
    <mergeCell ref="C37:D37"/>
    <mergeCell ref="E37:F37"/>
    <mergeCell ref="G37:H37"/>
    <mergeCell ref="J37:K37"/>
    <mergeCell ref="L37:M37"/>
    <mergeCell ref="C38:D38"/>
    <mergeCell ref="E38:F38"/>
    <mergeCell ref="G38:H38"/>
    <mergeCell ref="J38:K38"/>
    <mergeCell ref="L38:M38"/>
    <mergeCell ref="C39:D39"/>
    <mergeCell ref="E39:F39"/>
    <mergeCell ref="G39:H39"/>
    <mergeCell ref="J39:K39"/>
    <mergeCell ref="L39:M39"/>
    <mergeCell ref="C40:D40"/>
    <mergeCell ref="E40:F40"/>
    <mergeCell ref="G40:H40"/>
    <mergeCell ref="J40:K40"/>
    <mergeCell ref="L40:M40"/>
    <mergeCell ref="C41:D41"/>
    <mergeCell ref="E41:F41"/>
    <mergeCell ref="G41:H41"/>
    <mergeCell ref="J41:K41"/>
    <mergeCell ref="L41:M41"/>
    <mergeCell ref="C42:D42"/>
    <mergeCell ref="E42:F42"/>
    <mergeCell ref="G42:H42"/>
    <mergeCell ref="J42:K42"/>
    <mergeCell ref="L42:M42"/>
    <mergeCell ref="C43:D43"/>
    <mergeCell ref="E43:F43"/>
    <mergeCell ref="G43:H43"/>
    <mergeCell ref="J43:K43"/>
    <mergeCell ref="L43:M43"/>
    <mergeCell ref="B44:F44"/>
    <mergeCell ref="G44:M44"/>
    <mergeCell ref="B45:M45"/>
    <mergeCell ref="B47:M47"/>
    <mergeCell ref="B48:D49"/>
    <mergeCell ref="E48:M49"/>
    <mergeCell ref="B50:D51"/>
    <mergeCell ref="E50:M51"/>
    <mergeCell ref="B52:D53"/>
    <mergeCell ref="E52:M53"/>
    <mergeCell ref="B55:M55"/>
  </mergeCells>
  <conditionalFormatting sqref="C19:C23">
    <cfRule type="expression" priority="2" aboveAverage="0" equalAverage="0" bottom="0" percent="0" rank="0" text="" dxfId="0">
      <formula>$D19&lt;&gt;""</formula>
    </cfRule>
  </conditionalFormatting>
  <conditionalFormatting sqref="C29:C33">
    <cfRule type="expression" priority="3" aboveAverage="0" equalAverage="0" bottom="0" percent="0" rank="0" text="" dxfId="0">
      <formula>$D29&lt;&gt;""</formula>
    </cfRule>
  </conditionalFormatting>
  <conditionalFormatting sqref="F19:F23">
    <cfRule type="expression" priority="4" aboveAverage="0" equalAverage="0" bottom="0" percent="0" rank="0" text="" dxfId="0">
      <formula>$G19&lt;&gt;""</formula>
    </cfRule>
  </conditionalFormatting>
  <conditionalFormatting sqref="F29:F33">
    <cfRule type="expression" priority="5" aboveAverage="0" equalAverage="0" bottom="0" percent="0" rank="0" text="" dxfId="0">
      <formula>$G29&lt;&gt;""</formula>
    </cfRule>
  </conditionalFormatting>
  <conditionalFormatting sqref="I19:I23">
    <cfRule type="expression" priority="6" aboveAverage="0" equalAverage="0" bottom="0" percent="0" rank="0" text="" dxfId="0">
      <formula>$J19&lt;&gt;""</formula>
    </cfRule>
  </conditionalFormatting>
  <conditionalFormatting sqref="I29:I33">
    <cfRule type="expression" priority="7" aboveAverage="0" equalAverage="0" bottom="0" percent="0" rank="0" text="" dxfId="0">
      <formula>$J29&lt;&gt;""</formula>
    </cfRule>
  </conditionalFormatting>
  <conditionalFormatting sqref="J38:J43">
    <cfRule type="expression" priority="8" aboveAverage="0" equalAverage="0" bottom="0" percent="0" rank="0" text="" dxfId="1">
      <formula>AND($C38&lt;&gt;"",$J38="Zweryfikowana")</formula>
    </cfRule>
    <cfRule type="expression" priority="9" aboveAverage="0" equalAverage="0" bottom="0" percent="0" rank="0" text="" dxfId="2">
      <formula>AND($C38&lt;&gt;"",$J38="Odrzucona")</formula>
    </cfRule>
    <cfRule type="expression" priority="10" aboveAverage="0" equalAverage="0" bottom="0" percent="0" rank="0" text="" dxfId="3">
      <formula>AND($C38&lt;&gt;"",$J38="Do sprawdzenia")</formula>
    </cfRule>
  </conditionalFormatting>
  <dataValidations count="2">
    <dataValidation allowBlank="false" errorStyle="stop" operator="between" prompt="Wybierz zestaw: 5M, 5M+E albo zestaw dla procesów biurowych." showDropDown="false" showErrorMessage="false" showInputMessage="true" sqref="E13" type="list">
      <formula1>Listy!$B$1:$D$1</formula1>
      <formula2>0</formula2>
    </dataValidation>
    <dataValidation allowBlank="true" errorStyle="stop" operator="between" prompt="Status nadaj po sprawdzeniu na danych, obserwacji lub próbie." showDropDown="false" showErrorMessage="false" showInputMessage="true" sqref="J38:J43" type="list">
      <formula1>"Do sprawdzenia,Zweryfikowana,Odrzucona"</formula1>
      <formula2>0</formula2>
    </dataValidation>
  </dataValidations>
  <printOptions headings="false" gridLines="false" gridLinesSet="true" horizontalCentered="true" verticalCentered="false"/>
  <pageMargins left="0.4" right="0.4" top="0.45" bottom="0.75" header="0.511811023622047" footer="0.3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&amp;K5c6773Sigla Consulting  |  sigla-consulting.pl&amp;R&amp;"Arial,Regular"&amp;8 &amp;K5c6773Diagram Ishikawy  |  strona &amp;P z &amp;N</oddFooter>
  </headerFooter>
  <rowBreaks count="1" manualBreakCount="1">
    <brk id="35" man="true" max="16383" min="0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AB"/>
    <pageSetUpPr fitToPage="tru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92"/>
  </cols>
  <sheetData>
    <row r="1" customFormat="false" ht="9.75" hidden="false" customHeight="true" outlineLevel="0" collapsed="false"/>
    <row r="2" customFormat="false" ht="30" hidden="false" customHeight="true" outlineLevel="0" collapsed="false">
      <c r="A2" s="1" t="s">
        <v>60</v>
      </c>
    </row>
    <row r="3" customFormat="false" ht="15" hidden="false" customHeight="false" outlineLevel="0" collapsed="false">
      <c r="A3" s="2" t="s">
        <v>61</v>
      </c>
    </row>
    <row r="4" customFormat="false" ht="7.5" hidden="false" customHeight="true" outlineLevel="0" collapsed="false">
      <c r="A4" s="3"/>
      <c r="B4" s="3"/>
      <c r="C4" s="3"/>
    </row>
    <row r="5" customFormat="false" ht="9.75" hidden="false" customHeight="true" outlineLevel="0" collapsed="false"/>
    <row r="6" customFormat="false" ht="39.75" hidden="false" customHeight="true" outlineLevel="0" collapsed="false">
      <c r="A6" s="31" t="n">
        <v>1</v>
      </c>
      <c r="B6" s="32" t="s">
        <v>62</v>
      </c>
      <c r="C6" s="33" t="s">
        <v>63</v>
      </c>
    </row>
    <row r="7" customFormat="false" ht="52.5" hidden="false" customHeight="true" outlineLevel="0" collapsed="false">
      <c r="A7" s="31" t="n">
        <v>2</v>
      </c>
      <c r="B7" s="32" t="s">
        <v>64</v>
      </c>
      <c r="C7" s="33" t="s">
        <v>65</v>
      </c>
    </row>
    <row r="8" customFormat="false" ht="52.5" hidden="false" customHeight="true" outlineLevel="0" collapsed="false">
      <c r="A8" s="31" t="n">
        <v>3</v>
      </c>
      <c r="B8" s="32" t="s">
        <v>66</v>
      </c>
      <c r="C8" s="33" t="s">
        <v>67</v>
      </c>
    </row>
    <row r="9" customFormat="false" ht="52.5" hidden="false" customHeight="true" outlineLevel="0" collapsed="false">
      <c r="A9" s="31" t="n">
        <v>4</v>
      </c>
      <c r="B9" s="32" t="s">
        <v>68</v>
      </c>
      <c r="C9" s="33" t="s">
        <v>69</v>
      </c>
    </row>
    <row r="10" customFormat="false" ht="39.75" hidden="false" customHeight="true" outlineLevel="0" collapsed="false">
      <c r="A10" s="31" t="n">
        <v>5</v>
      </c>
      <c r="B10" s="32" t="s">
        <v>70</v>
      </c>
      <c r="C10" s="33" t="s">
        <v>71</v>
      </c>
    </row>
    <row r="11" customFormat="false" ht="52.5" hidden="false" customHeight="true" outlineLevel="0" collapsed="false">
      <c r="A11" s="31" t="n">
        <v>6</v>
      </c>
      <c r="B11" s="32" t="s">
        <v>72</v>
      </c>
      <c r="C11" s="33" t="s">
        <v>73</v>
      </c>
    </row>
    <row r="12" customFormat="false" ht="52.5" hidden="false" customHeight="true" outlineLevel="0" collapsed="false">
      <c r="A12" s="31" t="n">
        <v>7</v>
      </c>
      <c r="B12" s="32" t="s">
        <v>74</v>
      </c>
      <c r="C12" s="33" t="s">
        <v>75</v>
      </c>
    </row>
    <row r="13" customFormat="false" ht="39.75" hidden="false" customHeight="true" outlineLevel="0" collapsed="false">
      <c r="A13" s="31" t="n">
        <v>8</v>
      </c>
      <c r="B13" s="32" t="s">
        <v>76</v>
      </c>
      <c r="C13" s="33" t="s">
        <v>77</v>
      </c>
    </row>
    <row r="15" customFormat="false" ht="15" hidden="false" customHeight="false" outlineLevel="0" collapsed="false">
      <c r="A15" s="34" t="s">
        <v>78</v>
      </c>
    </row>
    <row r="16" customFormat="false" ht="15" hidden="false" customHeight="false" outlineLevel="0" collapsed="false">
      <c r="A16" s="35" t="s">
        <v>79</v>
      </c>
    </row>
  </sheetData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&amp;K5c6773Sigla Consulting  |  sigla-consulting.pl&amp;R&amp;"Arial,Regular"&amp;8 &amp;K5c6773Diagram Ishikawy  |  strona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24"/>
    <col collapsed="false" customWidth="true" hidden="false" outlineLevel="0" max="4" min="4" style="0" width="30"/>
  </cols>
  <sheetData>
    <row r="1" customFormat="false" ht="15" hidden="false" customHeight="false" outlineLevel="0" collapsed="false">
      <c r="A1" s="0" t="s">
        <v>80</v>
      </c>
      <c r="B1" s="36" t="s">
        <v>81</v>
      </c>
      <c r="C1" s="36" t="s">
        <v>82</v>
      </c>
      <c r="D1" s="36" t="s">
        <v>10</v>
      </c>
    </row>
    <row r="2" customFormat="false" ht="15" hidden="false" customHeight="false" outlineLevel="0" collapsed="false">
      <c r="A2" s="0" t="n">
        <v>1</v>
      </c>
      <c r="B2" s="0" t="s">
        <v>83</v>
      </c>
      <c r="C2" s="0" t="s">
        <v>83</v>
      </c>
      <c r="D2" s="0" t="s">
        <v>83</v>
      </c>
    </row>
    <row r="3" customFormat="false" ht="15" hidden="false" customHeight="false" outlineLevel="0" collapsed="false">
      <c r="A3" s="0" t="n">
        <v>2</v>
      </c>
      <c r="B3" s="0" t="s">
        <v>84</v>
      </c>
      <c r="C3" s="0" t="s">
        <v>84</v>
      </c>
      <c r="D3" s="0" t="s">
        <v>85</v>
      </c>
    </row>
    <row r="4" customFormat="false" ht="15" hidden="false" customHeight="false" outlineLevel="0" collapsed="false">
      <c r="A4" s="0" t="n">
        <v>3</v>
      </c>
      <c r="B4" s="0" t="s">
        <v>86</v>
      </c>
      <c r="C4" s="0" t="s">
        <v>86</v>
      </c>
      <c r="D4" s="0" t="s">
        <v>87</v>
      </c>
    </row>
    <row r="5" customFormat="false" ht="15" hidden="false" customHeight="false" outlineLevel="0" collapsed="false">
      <c r="A5" s="0" t="n">
        <v>4</v>
      </c>
      <c r="B5" s="0" t="s">
        <v>88</v>
      </c>
      <c r="C5" s="0" t="s">
        <v>88</v>
      </c>
      <c r="D5" s="0" t="s">
        <v>89</v>
      </c>
    </row>
    <row r="6" customFormat="false" ht="15" hidden="false" customHeight="false" outlineLevel="0" collapsed="false">
      <c r="A6" s="0" t="n">
        <v>5</v>
      </c>
      <c r="B6" s="0" t="s">
        <v>90</v>
      </c>
      <c r="C6" s="0" t="s">
        <v>90</v>
      </c>
      <c r="D6" s="0" t="s">
        <v>91</v>
      </c>
    </row>
    <row r="7" customFormat="false" ht="15" hidden="false" customHeight="false" outlineLevel="0" collapsed="false">
      <c r="A7" s="0" t="n">
        <v>6</v>
      </c>
      <c r="B7" s="0" t="s">
        <v>92</v>
      </c>
      <c r="C7" s="0" t="s">
        <v>93</v>
      </c>
      <c r="D7" s="0" t="s">
        <v>94</v>
      </c>
    </row>
    <row r="9" customFormat="false" ht="15" hidden="false" customHeight="false" outlineLevel="0" collapsed="false">
      <c r="A9" s="34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6547692F368A4083D59CD641618D8F" ma:contentTypeVersion="13" ma:contentTypeDescription="Utwórz nowy dokument." ma:contentTypeScope="" ma:versionID="1f41dfeeeac841368a2b11281d46e7f2">
  <xsd:schema xmlns:xsd="http://www.w3.org/2001/XMLSchema" xmlns:xs="http://www.w3.org/2001/XMLSchema" xmlns:p="http://schemas.microsoft.com/office/2006/metadata/properties" xmlns:ns2="2f35c534-4b93-43bf-95bc-939c2b324921" xmlns:ns3="f32a7cc5-5e77-4cb4-93ae-777fcce9bd9a" targetNamespace="http://schemas.microsoft.com/office/2006/metadata/properties" ma:root="true" ma:fieldsID="c646f1b957a80f1505326319e6b6f678" ns2:_="" ns3:_="">
    <xsd:import namespace="2f35c534-4b93-43bf-95bc-939c2b324921"/>
    <xsd:import namespace="f32a7cc5-5e77-4cb4-93ae-777fcce9b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5c534-4b93-43bf-95bc-939c2b324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fc7153b3-6438-426a-b224-bd0b08dfc4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a7cc5-5e77-4cb4-93ae-777fcce9bd9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4ee346-514c-4752-8957-d1b06cb7b31e}" ma:internalName="TaxCatchAll" ma:showField="CatchAllData" ma:web="f32a7cc5-5e77-4cb4-93ae-777fcce9b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2a7cc5-5e77-4cb4-93ae-777fcce9bd9a" xsi:nil="true"/>
    <lcf76f155ced4ddcb4097134ff3c332f xmlns="2f35c534-4b93-43bf-95bc-939c2b3249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57FA77-FD22-4462-AFAA-AF12C26AEE68}"/>
</file>

<file path=customXml/itemProps2.xml><?xml version="1.0" encoding="utf-8"?>
<ds:datastoreItem xmlns:ds="http://schemas.openxmlformats.org/officeDocument/2006/customXml" ds:itemID="{591EAEF2-4981-4B60-9724-1B7AFC316614}"/>
</file>

<file path=customXml/itemProps3.xml><?xml version="1.0" encoding="utf-8"?>
<ds:datastoreItem xmlns:ds="http://schemas.openxmlformats.org/officeDocument/2006/customXml" ds:itemID="{A59110A5-4E74-4AA7-89D9-18FE72A6A47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Diagram Ishikawy, szablon</dc:title>
  <dc:subject/>
  <dc:creator>Sigla Consulting</dc:creator>
  <dc:description/>
  <cp:lastModifiedBy/>
  <cp:revision>0</cp:revision>
  <dcterms:created xsi:type="dcterms:W3CDTF">2026-10-07T10:54:34Z</dcterms:created>
  <dcterms:modified xsi:type="dcterms:W3CDTF">2026-10-07T10:54:34Z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0x010100B16547692F368A4083D59CD641618D8F</vt:lpwstr>
  </property>
</Properties>
</file>