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ta" sheetId="1" state="visible" r:id="rId3"/>
    <sheet name="Przegląd" sheetId="2" state="visible" r:id="rId4"/>
    <sheet name="Przykład" sheetId="3" state="visible" r:id="rId5"/>
    <sheet name="Instrukcja" sheetId="4" state="visible" r:id="rId6"/>
    <sheet name="Listy" sheetId="5" state="hidden" r:id="rId7"/>
  </sheets>
  <definedNames>
    <definedName function="false" hidden="false" localSheetId="3" name="_xlnm.Print_Area" vbProcedure="false">Instrukcja!$A$1:$C$16</definedName>
    <definedName function="false" hidden="false" localSheetId="0" name="_xlnm.Print_Area" vbProcedure="false">Karta!$A$1:$H$72</definedName>
    <definedName function="false" hidden="false" localSheetId="1" name="_xlnm.Print_Area" vbProcedure="false">Przegląd!$A$1:$J$40</definedName>
    <definedName function="false" hidden="false" localSheetId="1" name="_xlnm.Print_Titles" vbProcedure="false">Przegląd!$14:$14</definedName>
    <definedName function="false" hidden="false" localSheetId="2" name="_xlnm.Print_Area" vbProcedure="false">Przykład!$A$1:$H$72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<sst xmlns="http://schemas.openxmlformats.org/spreadsheetml/2006/main" count="201" uniqueCount="131">
  <si>
    <t xml:space="preserve">Karta definicji wskaźnika</t>
  </si>
  <si>
    <t xml:space="preserve">Jedna karta = jeden wskaźnik. Wypełnij przed pierwszym raportem.</t>
  </si>
  <si>
    <t xml:space="preserve">1.  Identyfikacja wskaźnika</t>
  </si>
  <si>
    <t xml:space="preserve">Nazwa wskaźnika</t>
  </si>
  <si>
    <t xml:space="preserve">Identyfikator</t>
  </si>
  <si>
    <t xml:space="preserve">Obszar / proces</t>
  </si>
  <si>
    <t xml:space="preserve">Rodzaj</t>
  </si>
  <si>
    <t xml:space="preserve">Kierunek oceny</t>
  </si>
  <si>
    <t xml:space="preserve">Wersja i data zatwierdzenia</t>
  </si>
  <si>
    <t xml:space="preserve">2.  Cel i decyzja</t>
  </si>
  <si>
    <t xml:space="preserve">Cel procesu, do którego odnosi się wskaźnik</t>
  </si>
  <si>
    <t xml:space="preserve">Decyzja, którą wspiera wynik</t>
  </si>
  <si>
    <t xml:space="preserve">Odbiorcy wyniku</t>
  </si>
  <si>
    <t xml:space="preserve">3.  Definicja i sposób obliczenia</t>
  </si>
  <si>
    <t xml:space="preserve">Wzór</t>
  </si>
  <si>
    <t xml:space="preserve">Licznik</t>
  </si>
  <si>
    <t xml:space="preserve">Mianownik</t>
  </si>
  <si>
    <t xml:space="preserve">Jednostka</t>
  </si>
  <si>
    <t xml:space="preserve">Populacja (co obejmuje pomiar)</t>
  </si>
  <si>
    <t xml:space="preserve">Wyjątki i wyłączenia</t>
  </si>
  <si>
    <t xml:space="preserve">Okres pomiaru i termin raportu</t>
  </si>
  <si>
    <t xml:space="preserve">Początek i koniec pomiaru (dla czasów i terminów)</t>
  </si>
  <si>
    <t xml:space="preserve">4.  Dane</t>
  </si>
  <si>
    <t xml:space="preserve">Wiążące źródło danych</t>
  </si>
  <si>
    <t xml:space="preserve">Częstotliwość aktualizacji danych</t>
  </si>
  <si>
    <t xml:space="preserve">Osoba odpowiedzialna za jakość danych</t>
  </si>
  <si>
    <t xml:space="preserve">Sposób kontroli jakości danych</t>
  </si>
  <si>
    <t xml:space="preserve">5.  Wartość docelowa, progi i reakcja</t>
  </si>
  <si>
    <t xml:space="preserve">Wartość docelowa (liczba)</t>
  </si>
  <si>
    <t xml:space="preserve">Wpisz liczbę w jednostce wskaźnika, np. 95% albo 2,5.</t>
  </si>
  <si>
    <t xml:space="preserve">Próg ostrzegawczy (liczba)</t>
  </si>
  <si>
    <t xml:space="preserve">Próg reakcji (liczba)</t>
  </si>
  <si>
    <t xml:space="preserve">Dolna granica (tylko dla przedziału)</t>
  </si>
  <si>
    <t xml:space="preserve">Górna granica (tylko dla przedziału)</t>
  </si>
  <si>
    <t xml:space="preserve">Uzasadnienie wartości docelowej i progów</t>
  </si>
  <si>
    <t xml:space="preserve">Działanie po przekroczeniu progu reakcji</t>
  </si>
  <si>
    <t xml:space="preserve">Kto reaguje i w jakim terminie</t>
  </si>
  <si>
    <t xml:space="preserve">Eskalacja</t>
  </si>
  <si>
    <t xml:space="preserve">6.  Odpowiedzialność i przegląd</t>
  </si>
  <si>
    <t xml:space="preserve">Właściciel wskaźnika</t>
  </si>
  <si>
    <t xml:space="preserve">Rytm przeglądu</t>
  </si>
  <si>
    <t xml:space="preserve">Forum przeglądu</t>
  </si>
  <si>
    <t xml:space="preserve">Powiązane wskaźniki (wyprzedzające, równoważące)</t>
  </si>
  <si>
    <t xml:space="preserve">Ryzyko niepożądanych zachowań i zabezpieczenie</t>
  </si>
  <si>
    <t xml:space="preserve">7.  Ocena wyniku w okresie</t>
  </si>
  <si>
    <t xml:space="preserve">Okres</t>
  </si>
  <si>
    <t xml:space="preserve">Wynik w okresie</t>
  </si>
  <si>
    <t xml:space="preserve">Realizacja celu</t>
  </si>
  <si>
    <t xml:space="preserve">Wyższy lepszy: wynik / cel. Niższy lepszy: cel / wynik. Dla przedziału oceniany jest tylko status.</t>
  </si>
  <si>
    <t xml:space="preserve">Odchylenie od wartości docelowej</t>
  </si>
  <si>
    <t xml:space="preserve">Wynik minus wartość docelowa, w jednostce wskaźnika.</t>
  </si>
  <si>
    <t xml:space="preserve">Status</t>
  </si>
  <si>
    <t xml:space="preserve">Porównanie z progami z sekcji 5. Status nie zastępuje analizy przyczyny.</t>
  </si>
  <si>
    <t xml:space="preserve">Wskaźnik bez reakcji jest tylko liczbą w tabeli. Kartę zatwierdza właściciel wskaźnika; każdą zmianę definicji zapisz jako nową wersję.</t>
  </si>
  <si>
    <t xml:space="preserve">Przegląd wyniku wskaźnika</t>
  </si>
  <si>
    <t xml:space="preserve">Historia wyniku i działań. Definicję, cel i progi pobiera z arkusza Karta.</t>
  </si>
  <si>
    <t xml:space="preserve">Wskaźnik</t>
  </si>
  <si>
    <t xml:space="preserve">Nazwa</t>
  </si>
  <si>
    <t xml:space="preserve">Wartość docelowa</t>
  </si>
  <si>
    <t xml:space="preserve">Próg ostrzegawczy</t>
  </si>
  <si>
    <t xml:space="preserve">Próg reakcji</t>
  </si>
  <si>
    <t xml:space="preserve">Właściciel / rytm</t>
  </si>
  <si>
    <t xml:space="preserve">Wyniki i działania</t>
  </si>
  <si>
    <t xml:space="preserve">Wynik</t>
  </si>
  <si>
    <t xml:space="preserve">Odchylenie</t>
  </si>
  <si>
    <t xml:space="preserve">Przyczyna odchylenia</t>
  </si>
  <si>
    <t xml:space="preserve">Działanie i termin</t>
  </si>
  <si>
    <t xml:space="preserve">Odpowiedzialny</t>
  </si>
  <si>
    <t xml:space="preserve">Działanie zamknięte</t>
  </si>
  <si>
    <t xml:space="preserve">Wpisuj wynik w tej samej jednostce co wartość docelowa (np. 91,8% albo 0,45). Status z formuły to sygnał do rozmowy; przyczynę ustala właściciel wskaźnika.</t>
  </si>
  <si>
    <t xml:space="preserve">Przykład poglądowy: terminowe i kompletne dostawy (OTIF). Wartości są umowne.</t>
  </si>
  <si>
    <t xml:space="preserve">Terminowe i kompletne dostawy (OTIF)</t>
  </si>
  <si>
    <t xml:space="preserve">OPS-01</t>
  </si>
  <si>
    <t xml:space="preserve">Operacje i logistyka, realizacja zamówień klientów</t>
  </si>
  <si>
    <t xml:space="preserve">KPI</t>
  </si>
  <si>
    <t xml:space="preserve">Wyższy wynik jest lepszy</t>
  </si>
  <si>
    <t xml:space="preserve">Wersja 1.0, [data zatwierdzenia]</t>
  </si>
  <si>
    <t xml:space="preserve">Klient otrzymuje pełne zamówienie w terminie potwierdzonym przy przyjęciu zamówienia.</t>
  </si>
  <si>
    <t xml:space="preserve">Priorytety kompletacji i transportu na kolejny tydzień; eskalacja braków towaru do zakupów.</t>
  </si>
  <si>
    <t xml:space="preserve">Kierownik logistyki, dyrektor operacyjny, dział obsługi klienta</t>
  </si>
  <si>
    <t xml:space="preserve">Dostawy terminowe i kompletne / wszystkie dostawy objęte oceną × 100%</t>
  </si>
  <si>
    <t xml:space="preserve">Dostawy doręczone najpóźniej w terminie wiążącym, ze wszystkimi pozycjami w pełnej ilości.</t>
  </si>
  <si>
    <t xml:space="preserve">Wszystkie dostawy do klientów zewnętrznych z terminem wiążącym przypadającym w okresie.</t>
  </si>
  <si>
    <t xml:space="preserve">%</t>
  </si>
  <si>
    <t xml:space="preserve">Dostawy do klientów zewnętrznych. Bez przesunięć między magazynami i zwrotów.</t>
  </si>
  <si>
    <t xml:space="preserve">Zmiana terminu uzgodniona z klientem przed wysyłką: wiążący jest nowy termin, a pierwotny zostaje w rejestrze. Dostawa częściowa liczy się jako kompletna tylko przy pisemnej zgodzie klienta.</t>
  </si>
  <si>
    <t xml:space="preserve">Tydzień kalendarzowy; raport w poniedziałek do godz. 10:00</t>
  </si>
  <si>
    <t xml:space="preserve">Termin wiążący: pierwszy termin potwierdzony klientowi. Koniec pomiaru: data doręczenia z potwierdzenia przewoźnika.</t>
  </si>
  <si>
    <t xml:space="preserve">System magazynowy (WMS) i potwierdzenia doręczeń od przewoźników</t>
  </si>
  <si>
    <t xml:space="preserve">Codziennie</t>
  </si>
  <si>
    <t xml:space="preserve">Analityk operacyjny</t>
  </si>
  <si>
    <t xml:space="preserve">Co tydzień porównanie losowej próby dostaw z dokumentami wydania i potwierdzeniami doręczenia.</t>
  </si>
  <si>
    <t xml:space="preserve">Wartości poglądowe. W praktyce ustala się je na podstawie historii wyniku i wymagań kluczowych klientów.</t>
  </si>
  <si>
    <t xml:space="preserve">Analiza dostaw niezrealizowanych według przyczyny: brak towaru, transport, dokumenty. Plan działań dla przyczyny dominującej.</t>
  </si>
  <si>
    <t xml:space="preserve">Kierownik logistyki, do 2 dni roboczych od raportu</t>
  </si>
  <si>
    <t xml:space="preserve">Dwa kolejne tygodnie poniżej progu reakcji: przegląd z dyrektorem operacyjnym i zakupami.</t>
  </si>
  <si>
    <t xml:space="preserve">Kierownik logistyki</t>
  </si>
  <si>
    <t xml:space="preserve">Co tydzień</t>
  </si>
  <si>
    <t xml:space="preserve">Tygodniowy przegląd operacyjny</t>
  </si>
  <si>
    <t xml:space="preserve">Wyprzedzający: udział zamówień z kompletem towaru na 2 dni przed wysyłką. Równoważący: koszt transportu ekspresowego.</t>
  </si>
  <si>
    <t xml:space="preserve">Przesuwanie terminu w systemie po opóźnieniu. Zabezpieczenie: rejestr pierwotnego terminu i przegląd zmian terminów.</t>
  </si>
  <si>
    <t xml:space="preserve">Tydzień 40</t>
  </si>
  <si>
    <t xml:space="preserve">Jak wypełnić kartę</t>
  </si>
  <si>
    <t xml:space="preserve">Karta definicji wskaźnika  |  instrukcja dla właściciela wskaźnika</t>
  </si>
  <si>
    <t xml:space="preserve">Zacznij od decyzji</t>
  </si>
  <si>
    <t xml:space="preserve">Zanim wpiszesz wzór, zapisz w sekcji 2, jaką decyzję ma wspierać wynik i kto ją podejmuje. Jeśli nikt nie umie wskazać decyzji, miernik może zostać danymi diagnostycznymi, ale nie potrzebuje statusu KPI.</t>
  </si>
  <si>
    <t xml:space="preserve">Określ rodzaj i kierunek</t>
  </si>
  <si>
    <t xml:space="preserve">Rodzaj: KPI, KRI jako wskaźnik ryzyka, KRI jako wskaźnik rezultatu albo miernik pomocniczy. Kierunek oceny decyduje o liczeniu: wyższy lepszy (np. OTIF), niższy lepszy (np. błędy na transakcję) albo wynik w przedziale.</t>
  </si>
  <si>
    <t xml:space="preserve">Zdefiniuj obliczenie</t>
  </si>
  <si>
    <t xml:space="preserve">Wpisz licznik, mianownik, jednostkę, populację i wyjątki. Dla czasów i terminów ustal, co jest początkiem i końcem pomiaru oraz który termin jest wiążący. Dwie osoby liczące ten sam wynik z tej karty powinny dostać tę samą liczbę.</t>
  </si>
  <si>
    <t xml:space="preserve">Wskaż wiążące źródło danych</t>
  </si>
  <si>
    <t xml:space="preserve">Jedno źródło, z którego pochodzi wynik raportowany wszystkim odbiorcom. Osoba odpowiedzialna za jakość danych nie musi być właścicielem wskaźnika; ważne, żeby obie role były nazwane.</t>
  </si>
  <si>
    <t xml:space="preserve">Ustal cel, progi i reakcję</t>
  </si>
  <si>
    <t xml:space="preserve">Wartość docelową i progi wpisz jako liczby w jednostce wskaźnika (np. 95%). Próg reakcji ma uruchamiać opisane działanie w określonym terminie. Dla wyniku w przedziale uzupełnij dolną i górną granicę.</t>
  </si>
  <si>
    <t xml:space="preserve">Nazwij właściciela i rytm</t>
  </si>
  <si>
    <t xml:space="preserve">Właściciel interpretuje wynik i uruchamia reakcję. Rytm przeglądu dobierz do czasu na reakcję: operacyjne codziennie lub co tydzień, strategiczne co miesiąc lub co kwartał. Zapisz wskaźnik równoważący i ryzyko niepożądanych zachowań.</t>
  </si>
  <si>
    <t xml:space="preserve">Prowadź przegląd</t>
  </si>
  <si>
    <t xml:space="preserve">W arkuszu Przegląd wpisuj okres i wynik. Realizacja celu, odchylenie i status liczą się same na podstawie karty. Przy każdym odchyleniu zapisz przyczynę, działanie, termin i osobę; na kolejnym przeglądzie zacznij od zamknięcia poprzednich działań.</t>
  </si>
  <si>
    <t xml:space="preserve">Sprawdź na pilotażu</t>
  </si>
  <si>
    <t xml:space="preserve">Przed rozszerzeniem przelicz wynik ręcznie na kilku rzeczywistych sprawach i porównaj z raportem. Zmianę definicji zapisz jako nową wersję karty, aby wyniki z różnych okresów pozostały porównywalne.</t>
  </si>
  <si>
    <t xml:space="preserve">Arkusz Przykład pokazuje poglądowe wypełnienie dla OTIF. Wartości są umowne i nie pochodzą z projektu.</t>
  </si>
  <si>
    <t xml:space="preserve">Sigla Consulting  |  sigla-consulting.pl  |  Szablon do artykułu o wskaźnikach KPI i KRI</t>
  </si>
  <si>
    <t xml:space="preserve">Kierunek</t>
  </si>
  <si>
    <t xml:space="preserve">Rytm</t>
  </si>
  <si>
    <t xml:space="preserve">KRI: wskaźnik ryzyka</t>
  </si>
  <si>
    <t xml:space="preserve">Niższy wynik jest lepszy</t>
  </si>
  <si>
    <t xml:space="preserve">KRI: wskaźnik rezultatu</t>
  </si>
  <si>
    <t xml:space="preserve">Wynik w przedziale</t>
  </si>
  <si>
    <t xml:space="preserve">Co miesiąc</t>
  </si>
  <si>
    <t xml:space="preserve">Miernik pomocniczy</t>
  </si>
  <si>
    <t xml:space="preserve">Co kwartał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</si>
</sst>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0.###;\-0.###;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10"/>
      <color rgb="FF1C2733"/>
      <name val="Arial"/>
      <family val="0"/>
      <charset val="1"/>
    </font>
    <font>
      <i val="true"/>
      <sz val="8"/>
      <color rgb="FF5C6773"/>
      <name val="Arial"/>
      <family val="0"/>
      <charset val="1"/>
    </font>
    <font>
      <b val="true"/>
      <sz val="10"/>
      <color rgb="FF1C2733"/>
      <name val="Arial"/>
      <family val="0"/>
      <charset val="1"/>
    </font>
    <font>
      <i val="true"/>
      <sz val="9"/>
      <color rgb="FF5C677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C2733"/>
      <name val="Arial"/>
      <family val="0"/>
      <charset val="1"/>
    </font>
    <font>
      <b val="true"/>
      <sz val="9"/>
      <color rgb="FF1C2733"/>
      <name val="Arial"/>
      <family val="0"/>
      <charset val="1"/>
    </font>
    <font>
      <b val="true"/>
      <sz val="14"/>
      <color rgb="FF0D7377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sz val="8"/>
      <color rgb="FF5C677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1627"/>
        <bgColor rgb="FF12233B"/>
      </patternFill>
    </fill>
    <fill>
      <patternFill patternType="solid">
        <fgColor rgb="FFF4F6F7"/>
        <bgColor rgb="FFEAF4F4"/>
      </patternFill>
    </fill>
    <fill>
      <patternFill patternType="solid">
        <fgColor rgb="FFFFFFFF"/>
        <bgColor rgb="FFF4F6F7"/>
      </patternFill>
    </fill>
    <fill>
      <patternFill patternType="solid">
        <fgColor rgb="FFEAF4F4"/>
        <bgColor rgb="FFF4F6F7"/>
      </patternFill>
    </fill>
    <fill>
      <patternFill patternType="solid">
        <fgColor rgb="FF12233B"/>
        <bgColor rgb="FF1C2733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D7377"/>
      </bottom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  <border diagonalUp="false" diagonalDown="false">
      <left style="thin">
        <color rgb="FFDFE3E7"/>
      </left>
      <right style="thin">
        <color rgb="FFDFE3E7"/>
      </right>
      <top style="thin">
        <color rgb="FFDFE3E7"/>
      </top>
      <bottom style="thin">
        <color rgb="FFDFE3E7"/>
      </bottom>
      <diagonal/>
    </border>
    <border diagonalUp="false" diagonalDown="false">
      <left/>
      <right/>
      <top style="thin">
        <color rgb="FFDFE3E7"/>
      </top>
      <bottom/>
      <diagonal/>
    </border>
    <border diagonalUp="false" diagonalDown="false">
      <left/>
      <right/>
      <top/>
      <bottom style="thin">
        <color rgb="FFDFE3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E6B34"/>
      </font>
      <fill>
        <patternFill>
          <bgColor rgb="FFE3F1E6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4D6"/>
        </patternFill>
      </fill>
    </dxf>
    <dxf>
      <font>
        <name val="Arial"/>
        <charset val="1"/>
        <family val="0"/>
        <b val="1"/>
        <color rgb="FFA33A2E"/>
      </font>
      <fill>
        <patternFill>
          <bgColor rgb="FFFBE3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4"/>
      <rgbColor rgb="FF000080"/>
      <rgbColor rgb="FF8A5A00"/>
      <rgbColor rgb="FF800080"/>
      <rgbColor rgb="FF0D7377"/>
      <rgbColor rgb="FFC0C0C0"/>
      <rgbColor rgb="FF808080"/>
      <rgbColor rgb="FF9999FF"/>
      <rgbColor rgb="FF993366"/>
      <rgbColor rgb="FFFFF4D6"/>
      <rgbColor rgb="FFE3F1E6"/>
      <rgbColor rgb="FF660066"/>
      <rgbColor rgb="FFFF8080"/>
      <rgbColor rgb="FF0066CC"/>
      <rgbColor rgb="FFDFE3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4"/>
      <rgbColor rgb="FFF4F6F7"/>
      <rgbColor rgb="FFFFFF99"/>
      <rgbColor rgb="FF9FC9CA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333300"/>
      <rgbColor rgb="FFA33A2E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571680</xdr:colOff>
      <xdr:row>1</xdr:row>
      <xdr:rowOff>38160</xdr:rowOff>
    </xdr:from>
    <xdr:to>
      <xdr:col>7</xdr:col>
      <xdr:colOff>136800</xdr:colOff>
      <xdr:row>2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197120" y="162000"/>
          <a:ext cx="5522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1143000</xdr:colOff>
      <xdr:row>1</xdr:row>
      <xdr:rowOff>38160</xdr:rowOff>
    </xdr:from>
    <xdr:to>
      <xdr:col>9</xdr:col>
      <xdr:colOff>285480</xdr:colOff>
      <xdr:row>2</xdr:row>
      <xdr:rowOff>18720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0869840" y="162000"/>
          <a:ext cx="5522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571680</xdr:colOff>
      <xdr:row>1</xdr:row>
      <xdr:rowOff>38160</xdr:rowOff>
    </xdr:from>
    <xdr:to>
      <xdr:col>7</xdr:col>
      <xdr:colOff>136800</xdr:colOff>
      <xdr:row>2</xdr:row>
      <xdr:rowOff>18720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7197120" y="162000"/>
          <a:ext cx="5522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5334120</xdr:colOff>
      <xdr:row>1</xdr:row>
      <xdr:rowOff>38160</xdr:rowOff>
    </xdr:from>
    <xdr:to>
      <xdr:col>2</xdr:col>
      <xdr:colOff>5857560</xdr:colOff>
      <xdr:row>1</xdr:row>
      <xdr:rowOff>380880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7589520" y="162000"/>
          <a:ext cx="5234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B1:H7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8" min="3" style="0" width="1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4" customFormat="false" ht="7.5" hidden="false" customHeight="true" outlineLevel="0" collapsed="false">
      <c r="B4" s="3"/>
      <c r="C4" s="3"/>
      <c r="D4" s="3"/>
      <c r="E4" s="3"/>
      <c r="F4" s="3"/>
      <c r="G4" s="3"/>
      <c r="H4" s="3"/>
    </row>
    <row r="5" customFormat="false" ht="21.75" hidden="false" customHeight="true" outlineLevel="0" collapsed="false">
      <c r="B5" s="4" t="s">
        <v>2</v>
      </c>
      <c r="C5" s="4"/>
      <c r="D5" s="4"/>
      <c r="E5" s="4"/>
      <c r="F5" s="4"/>
      <c r="G5" s="4"/>
      <c r="H5" s="4"/>
    </row>
    <row r="6" customFormat="false" ht="21.75" hidden="false" customHeight="true" outlineLevel="0" collapsed="false">
      <c r="B6" s="5" t="s">
        <v>3</v>
      </c>
      <c r="C6" s="6"/>
      <c r="D6" s="6"/>
      <c r="E6" s="6"/>
      <c r="F6" s="6"/>
      <c r="G6" s="6"/>
      <c r="H6" s="6"/>
    </row>
    <row r="7" customFormat="false" ht="21.75" hidden="false" customHeight="true" outlineLevel="0" collapsed="false">
      <c r="B7" s="5" t="s">
        <v>4</v>
      </c>
      <c r="C7" s="6"/>
      <c r="D7" s="6"/>
      <c r="E7" s="6"/>
      <c r="F7" s="6"/>
      <c r="G7" s="6"/>
      <c r="H7" s="6"/>
    </row>
    <row r="8" customFormat="false" ht="21.75" hidden="false" customHeight="true" outlineLevel="0" collapsed="false">
      <c r="B8" s="5" t="s">
        <v>5</v>
      </c>
      <c r="C8" s="6"/>
      <c r="D8" s="6"/>
      <c r="E8" s="6"/>
      <c r="F8" s="6"/>
      <c r="G8" s="6"/>
      <c r="H8" s="6"/>
    </row>
    <row r="9" customFormat="false" ht="21.75" hidden="false" customHeight="true" outlineLevel="0" collapsed="false">
      <c r="B9" s="5" t="s">
        <v>6</v>
      </c>
      <c r="C9" s="6"/>
      <c r="D9" s="6"/>
      <c r="E9" s="6"/>
      <c r="F9" s="6"/>
      <c r="G9" s="6"/>
      <c r="H9" s="6"/>
    </row>
    <row r="10" customFormat="false" ht="21.75" hidden="false" customHeight="true" outlineLevel="0" collapsed="false">
      <c r="B10" s="5" t="s">
        <v>7</v>
      </c>
      <c r="C10" s="6"/>
      <c r="D10" s="6"/>
      <c r="E10" s="6"/>
      <c r="F10" s="6"/>
      <c r="G10" s="6"/>
      <c r="H10" s="6"/>
    </row>
    <row r="11" customFormat="false" ht="21.75" hidden="false" customHeight="true" outlineLevel="0" collapsed="false">
      <c r="B11" s="5" t="s">
        <v>8</v>
      </c>
      <c r="C11" s="6"/>
      <c r="D11" s="6"/>
      <c r="E11" s="6"/>
      <c r="F11" s="6"/>
      <c r="G11" s="6"/>
      <c r="H11" s="6"/>
    </row>
    <row r="12" customFormat="false" ht="7.5" hidden="false" customHeight="true" outlineLevel="0" collapsed="false"/>
    <row r="13" customFormat="false" ht="21.75" hidden="false" customHeight="true" outlineLevel="0" collapsed="false">
      <c r="B13" s="4" t="s">
        <v>9</v>
      </c>
      <c r="C13" s="4"/>
      <c r="D13" s="4"/>
      <c r="E13" s="4"/>
      <c r="F13" s="4"/>
      <c r="G13" s="4"/>
      <c r="H13" s="4"/>
    </row>
    <row r="14" customFormat="false" ht="21.75" hidden="false" customHeight="true" outlineLevel="0" collapsed="false">
      <c r="B14" s="7" t="s">
        <v>10</v>
      </c>
      <c r="C14" s="8"/>
      <c r="D14" s="8"/>
      <c r="E14" s="8"/>
      <c r="F14" s="8"/>
      <c r="G14" s="8"/>
      <c r="H14" s="8"/>
    </row>
    <row r="15" customFormat="false" ht="21.75" hidden="false" customHeight="true" outlineLevel="0" collapsed="false">
      <c r="B15" s="7"/>
      <c r="C15" s="8"/>
      <c r="D15" s="8"/>
      <c r="E15" s="8"/>
      <c r="F15" s="8"/>
      <c r="G15" s="8"/>
      <c r="H15" s="8"/>
    </row>
    <row r="16" customFormat="false" ht="21.75" hidden="false" customHeight="true" outlineLevel="0" collapsed="false">
      <c r="B16" s="7" t="s">
        <v>11</v>
      </c>
      <c r="C16" s="8"/>
      <c r="D16" s="8"/>
      <c r="E16" s="8"/>
      <c r="F16" s="8"/>
      <c r="G16" s="8"/>
      <c r="H16" s="8"/>
    </row>
    <row r="17" customFormat="false" ht="21.75" hidden="false" customHeight="true" outlineLevel="0" collapsed="false">
      <c r="B17" s="7"/>
      <c r="C17" s="8"/>
      <c r="D17" s="8"/>
      <c r="E17" s="8"/>
      <c r="F17" s="8"/>
      <c r="G17" s="8"/>
      <c r="H17" s="8"/>
    </row>
    <row r="18" customFormat="false" ht="21.75" hidden="false" customHeight="true" outlineLevel="0" collapsed="false">
      <c r="B18" s="5" t="s">
        <v>12</v>
      </c>
      <c r="C18" s="6"/>
      <c r="D18" s="6"/>
      <c r="E18" s="6"/>
      <c r="F18" s="6"/>
      <c r="G18" s="6"/>
      <c r="H18" s="6"/>
    </row>
    <row r="19" customFormat="false" ht="7.5" hidden="false" customHeight="true" outlineLevel="0" collapsed="false"/>
    <row r="20" customFormat="false" ht="21.75" hidden="false" customHeight="true" outlineLevel="0" collapsed="false">
      <c r="B20" s="4" t="s">
        <v>13</v>
      </c>
      <c r="C20" s="4"/>
      <c r="D20" s="4"/>
      <c r="E20" s="4"/>
      <c r="F20" s="4"/>
      <c r="G20" s="4"/>
      <c r="H20" s="4"/>
    </row>
    <row r="21" customFormat="false" ht="21.75" hidden="false" customHeight="true" outlineLevel="0" collapsed="false">
      <c r="B21" s="5" t="s">
        <v>14</v>
      </c>
      <c r="C21" s="6"/>
      <c r="D21" s="6"/>
      <c r="E21" s="6"/>
      <c r="F21" s="6"/>
      <c r="G21" s="6"/>
      <c r="H21" s="6"/>
    </row>
    <row r="22" customFormat="false" ht="21.75" hidden="false" customHeight="true" outlineLevel="0" collapsed="false">
      <c r="B22" s="7" t="s">
        <v>15</v>
      </c>
      <c r="C22" s="8"/>
      <c r="D22" s="8"/>
      <c r="E22" s="8"/>
      <c r="F22" s="8"/>
      <c r="G22" s="8"/>
      <c r="H22" s="8"/>
    </row>
    <row r="23" customFormat="false" ht="21.75" hidden="false" customHeight="true" outlineLevel="0" collapsed="false">
      <c r="B23" s="7"/>
      <c r="C23" s="8"/>
      <c r="D23" s="8"/>
      <c r="E23" s="8"/>
      <c r="F23" s="8"/>
      <c r="G23" s="8"/>
      <c r="H23" s="8"/>
    </row>
    <row r="24" customFormat="false" ht="21.75" hidden="false" customHeight="true" outlineLevel="0" collapsed="false">
      <c r="B24" s="7" t="s">
        <v>16</v>
      </c>
      <c r="C24" s="8"/>
      <c r="D24" s="8"/>
      <c r="E24" s="8"/>
      <c r="F24" s="8"/>
      <c r="G24" s="8"/>
      <c r="H24" s="8"/>
    </row>
    <row r="25" customFormat="false" ht="21.75" hidden="false" customHeight="true" outlineLevel="0" collapsed="false">
      <c r="B25" s="7"/>
      <c r="C25" s="8"/>
      <c r="D25" s="8"/>
      <c r="E25" s="8"/>
      <c r="F25" s="8"/>
      <c r="G25" s="8"/>
      <c r="H25" s="8"/>
    </row>
    <row r="26" customFormat="false" ht="21.75" hidden="false" customHeight="true" outlineLevel="0" collapsed="false">
      <c r="B26" s="5" t="s">
        <v>17</v>
      </c>
      <c r="C26" s="6"/>
      <c r="D26" s="6"/>
      <c r="E26" s="6"/>
      <c r="F26" s="6"/>
      <c r="G26" s="6"/>
      <c r="H26" s="6"/>
    </row>
    <row r="27" customFormat="false" ht="21.75" hidden="false" customHeight="true" outlineLevel="0" collapsed="false">
      <c r="B27" s="7" t="s">
        <v>18</v>
      </c>
      <c r="C27" s="8"/>
      <c r="D27" s="8"/>
      <c r="E27" s="8"/>
      <c r="F27" s="8"/>
      <c r="G27" s="8"/>
      <c r="H27" s="8"/>
    </row>
    <row r="28" customFormat="false" ht="21.75" hidden="false" customHeight="true" outlineLevel="0" collapsed="false">
      <c r="B28" s="7"/>
      <c r="C28" s="8"/>
      <c r="D28" s="8"/>
      <c r="E28" s="8"/>
      <c r="F28" s="8"/>
      <c r="G28" s="8"/>
      <c r="H28" s="8"/>
    </row>
    <row r="29" customFormat="false" ht="21.75" hidden="false" customHeight="true" outlineLevel="0" collapsed="false">
      <c r="B29" s="7" t="s">
        <v>19</v>
      </c>
      <c r="C29" s="8"/>
      <c r="D29" s="8"/>
      <c r="E29" s="8"/>
      <c r="F29" s="8"/>
      <c r="G29" s="8"/>
      <c r="H29" s="8"/>
    </row>
    <row r="30" customFormat="false" ht="21.75" hidden="false" customHeight="true" outlineLevel="0" collapsed="false">
      <c r="B30" s="7"/>
      <c r="C30" s="8"/>
      <c r="D30" s="8"/>
      <c r="E30" s="8"/>
      <c r="F30" s="8"/>
      <c r="G30" s="8"/>
      <c r="H30" s="8"/>
    </row>
    <row r="31" customFormat="false" ht="21.75" hidden="false" customHeight="true" outlineLevel="0" collapsed="false">
      <c r="B31" s="5" t="s">
        <v>20</v>
      </c>
      <c r="C31" s="6"/>
      <c r="D31" s="6"/>
      <c r="E31" s="6"/>
      <c r="F31" s="6"/>
      <c r="G31" s="6"/>
      <c r="H31" s="6"/>
    </row>
    <row r="32" customFormat="false" ht="21.75" hidden="false" customHeight="true" outlineLevel="0" collapsed="false">
      <c r="B32" s="7" t="s">
        <v>21</v>
      </c>
      <c r="C32" s="8"/>
      <c r="D32" s="8"/>
      <c r="E32" s="8"/>
      <c r="F32" s="8"/>
      <c r="G32" s="8"/>
      <c r="H32" s="8"/>
    </row>
    <row r="33" customFormat="false" ht="21.75" hidden="false" customHeight="true" outlineLevel="0" collapsed="false">
      <c r="B33" s="7"/>
      <c r="C33" s="8"/>
      <c r="D33" s="8"/>
      <c r="E33" s="8"/>
      <c r="F33" s="8"/>
      <c r="G33" s="8"/>
      <c r="H33" s="8"/>
    </row>
    <row r="34" customFormat="false" ht="7.5" hidden="false" customHeight="true" outlineLevel="0" collapsed="false"/>
    <row r="35" customFormat="false" ht="21.75" hidden="false" customHeight="true" outlineLevel="0" collapsed="false">
      <c r="B35" s="4" t="s">
        <v>22</v>
      </c>
      <c r="C35" s="4"/>
      <c r="D35" s="4"/>
      <c r="E35" s="4"/>
      <c r="F35" s="4"/>
      <c r="G35" s="4"/>
      <c r="H35" s="4"/>
    </row>
    <row r="36" customFormat="false" ht="21.75" hidden="false" customHeight="true" outlineLevel="0" collapsed="false">
      <c r="B36" s="5" t="s">
        <v>23</v>
      </c>
      <c r="C36" s="6"/>
      <c r="D36" s="6"/>
      <c r="E36" s="6"/>
      <c r="F36" s="6"/>
      <c r="G36" s="6"/>
      <c r="H36" s="6"/>
    </row>
    <row r="37" customFormat="false" ht="21.75" hidden="false" customHeight="true" outlineLevel="0" collapsed="false">
      <c r="B37" s="5" t="s">
        <v>24</v>
      </c>
      <c r="C37" s="6"/>
      <c r="D37" s="6"/>
      <c r="E37" s="6"/>
      <c r="F37" s="6"/>
      <c r="G37" s="6"/>
      <c r="H37" s="6"/>
    </row>
    <row r="38" customFormat="false" ht="21.75" hidden="false" customHeight="true" outlineLevel="0" collapsed="false">
      <c r="B38" s="5" t="s">
        <v>25</v>
      </c>
      <c r="C38" s="6"/>
      <c r="D38" s="6"/>
      <c r="E38" s="6"/>
      <c r="F38" s="6"/>
      <c r="G38" s="6"/>
      <c r="H38" s="6"/>
    </row>
    <row r="39" customFormat="false" ht="21.75" hidden="false" customHeight="true" outlineLevel="0" collapsed="false">
      <c r="B39" s="7" t="s">
        <v>26</v>
      </c>
      <c r="C39" s="8"/>
      <c r="D39" s="8"/>
      <c r="E39" s="8"/>
      <c r="F39" s="8"/>
      <c r="G39" s="8"/>
      <c r="H39" s="8"/>
    </row>
    <row r="40" customFormat="false" ht="21.75" hidden="false" customHeight="true" outlineLevel="0" collapsed="false">
      <c r="B40" s="7"/>
      <c r="C40" s="8"/>
      <c r="D40" s="8"/>
      <c r="E40" s="8"/>
      <c r="F40" s="8"/>
      <c r="G40" s="8"/>
      <c r="H40" s="8"/>
    </row>
    <row r="41" customFormat="false" ht="7.5" hidden="false" customHeight="true" outlineLevel="0" collapsed="false"/>
    <row r="42" customFormat="false" ht="21.75" hidden="false" customHeight="true" outlineLevel="0" collapsed="false">
      <c r="B42" s="4" t="s">
        <v>27</v>
      </c>
      <c r="C42" s="4"/>
      <c r="D42" s="4"/>
      <c r="E42" s="4"/>
      <c r="F42" s="4"/>
      <c r="G42" s="4"/>
      <c r="H42" s="4"/>
    </row>
    <row r="43" customFormat="false" ht="21.75" hidden="false" customHeight="true" outlineLevel="0" collapsed="false">
      <c r="B43" s="5" t="s">
        <v>28</v>
      </c>
      <c r="C43" s="6"/>
      <c r="D43" s="6"/>
      <c r="E43" s="9" t="s">
        <v>29</v>
      </c>
      <c r="F43" s="9"/>
      <c r="G43" s="9"/>
      <c r="H43" s="9"/>
    </row>
    <row r="44" customFormat="false" ht="21.75" hidden="false" customHeight="true" outlineLevel="0" collapsed="false">
      <c r="B44" s="5" t="s">
        <v>30</v>
      </c>
      <c r="C44" s="6"/>
      <c r="D44" s="6"/>
      <c r="E44" s="9" t="s">
        <v>29</v>
      </c>
      <c r="F44" s="9"/>
      <c r="G44" s="9"/>
      <c r="H44" s="9"/>
    </row>
    <row r="45" customFormat="false" ht="21.75" hidden="false" customHeight="true" outlineLevel="0" collapsed="false">
      <c r="B45" s="5" t="s">
        <v>31</v>
      </c>
      <c r="C45" s="6"/>
      <c r="D45" s="6"/>
      <c r="E45" s="9" t="s">
        <v>29</v>
      </c>
      <c r="F45" s="9"/>
      <c r="G45" s="9"/>
      <c r="H45" s="9"/>
    </row>
    <row r="46" customFormat="false" ht="21.75" hidden="false" customHeight="true" outlineLevel="0" collapsed="false">
      <c r="B46" s="5" t="s">
        <v>32</v>
      </c>
      <c r="C46" s="6"/>
      <c r="D46" s="6"/>
      <c r="E46" s="9" t="s">
        <v>29</v>
      </c>
      <c r="F46" s="9"/>
      <c r="G46" s="9"/>
      <c r="H46" s="9"/>
    </row>
    <row r="47" customFormat="false" ht="21.75" hidden="false" customHeight="true" outlineLevel="0" collapsed="false">
      <c r="B47" s="5" t="s">
        <v>33</v>
      </c>
      <c r="C47" s="6"/>
      <c r="D47" s="6"/>
      <c r="E47" s="9" t="s">
        <v>29</v>
      </c>
      <c r="F47" s="9"/>
      <c r="G47" s="9"/>
      <c r="H47" s="9"/>
    </row>
    <row r="48" customFormat="false" ht="21.75" hidden="false" customHeight="true" outlineLevel="0" collapsed="false">
      <c r="B48" s="7" t="s">
        <v>34</v>
      </c>
      <c r="C48" s="8"/>
      <c r="D48" s="8"/>
      <c r="E48" s="8"/>
      <c r="F48" s="8"/>
      <c r="G48" s="8"/>
      <c r="H48" s="8"/>
    </row>
    <row r="49" customFormat="false" ht="21.75" hidden="false" customHeight="true" outlineLevel="0" collapsed="false">
      <c r="B49" s="7"/>
      <c r="C49" s="8"/>
      <c r="D49" s="8"/>
      <c r="E49" s="8"/>
      <c r="F49" s="8"/>
      <c r="G49" s="8"/>
      <c r="H49" s="8"/>
    </row>
    <row r="50" customFormat="false" ht="21.75" hidden="false" customHeight="true" outlineLevel="0" collapsed="false">
      <c r="B50" s="7" t="s">
        <v>35</v>
      </c>
      <c r="C50" s="8"/>
      <c r="D50" s="8"/>
      <c r="E50" s="8"/>
      <c r="F50" s="8"/>
      <c r="G50" s="8"/>
      <c r="H50" s="8"/>
    </row>
    <row r="51" customFormat="false" ht="21.75" hidden="false" customHeight="true" outlineLevel="0" collapsed="false">
      <c r="B51" s="7"/>
      <c r="C51" s="8"/>
      <c r="D51" s="8"/>
      <c r="E51" s="8"/>
      <c r="F51" s="8"/>
      <c r="G51" s="8"/>
      <c r="H51" s="8"/>
    </row>
    <row r="52" customFormat="false" ht="21.75" hidden="false" customHeight="true" outlineLevel="0" collapsed="false">
      <c r="B52" s="5" t="s">
        <v>36</v>
      </c>
      <c r="C52" s="6"/>
      <c r="D52" s="6"/>
      <c r="E52" s="6"/>
      <c r="F52" s="6"/>
      <c r="G52" s="6"/>
      <c r="H52" s="6"/>
    </row>
    <row r="53" customFormat="false" ht="21.75" hidden="false" customHeight="true" outlineLevel="0" collapsed="false">
      <c r="B53" s="7" t="s">
        <v>37</v>
      </c>
      <c r="C53" s="8"/>
      <c r="D53" s="8"/>
      <c r="E53" s="8"/>
      <c r="F53" s="8"/>
      <c r="G53" s="8"/>
      <c r="H53" s="8"/>
    </row>
    <row r="54" customFormat="false" ht="21.75" hidden="false" customHeight="true" outlineLevel="0" collapsed="false">
      <c r="B54" s="7"/>
      <c r="C54" s="8"/>
      <c r="D54" s="8"/>
      <c r="E54" s="8"/>
      <c r="F54" s="8"/>
      <c r="G54" s="8"/>
      <c r="H54" s="8"/>
    </row>
    <row r="55" customFormat="false" ht="7.5" hidden="false" customHeight="true" outlineLevel="0" collapsed="false"/>
    <row r="56" customFormat="false" ht="21.75" hidden="false" customHeight="true" outlineLevel="0" collapsed="false">
      <c r="B56" s="4" t="s">
        <v>38</v>
      </c>
      <c r="C56" s="4"/>
      <c r="D56" s="4"/>
      <c r="E56" s="4"/>
      <c r="F56" s="4"/>
      <c r="G56" s="4"/>
      <c r="H56" s="4"/>
    </row>
    <row r="57" customFormat="false" ht="21.75" hidden="false" customHeight="true" outlineLevel="0" collapsed="false">
      <c r="B57" s="5" t="s">
        <v>39</v>
      </c>
      <c r="C57" s="6"/>
      <c r="D57" s="6"/>
      <c r="E57" s="6"/>
      <c r="F57" s="6"/>
      <c r="G57" s="6"/>
      <c r="H57" s="6"/>
    </row>
    <row r="58" customFormat="false" ht="21.75" hidden="false" customHeight="true" outlineLevel="0" collapsed="false">
      <c r="B58" s="5" t="s">
        <v>40</v>
      </c>
      <c r="C58" s="6"/>
      <c r="D58" s="6"/>
      <c r="E58" s="6"/>
      <c r="F58" s="6"/>
      <c r="G58" s="6"/>
      <c r="H58" s="6"/>
    </row>
    <row r="59" customFormat="false" ht="21.75" hidden="false" customHeight="true" outlineLevel="0" collapsed="false">
      <c r="B59" s="5" t="s">
        <v>41</v>
      </c>
      <c r="C59" s="6"/>
      <c r="D59" s="6"/>
      <c r="E59" s="6"/>
      <c r="F59" s="6"/>
      <c r="G59" s="6"/>
      <c r="H59" s="6"/>
    </row>
    <row r="60" customFormat="false" ht="21.75" hidden="false" customHeight="true" outlineLevel="0" collapsed="false">
      <c r="B60" s="7" t="s">
        <v>42</v>
      </c>
      <c r="C60" s="8"/>
      <c r="D60" s="8"/>
      <c r="E60" s="8"/>
      <c r="F60" s="8"/>
      <c r="G60" s="8"/>
      <c r="H60" s="8"/>
    </row>
    <row r="61" customFormat="false" ht="21.75" hidden="false" customHeight="true" outlineLevel="0" collapsed="false">
      <c r="B61" s="7"/>
      <c r="C61" s="8"/>
      <c r="D61" s="8"/>
      <c r="E61" s="8"/>
      <c r="F61" s="8"/>
      <c r="G61" s="8"/>
      <c r="H61" s="8"/>
    </row>
    <row r="62" customFormat="false" ht="21.75" hidden="false" customHeight="true" outlineLevel="0" collapsed="false">
      <c r="B62" s="7" t="s">
        <v>43</v>
      </c>
      <c r="C62" s="8"/>
      <c r="D62" s="8"/>
      <c r="E62" s="8"/>
      <c r="F62" s="8"/>
      <c r="G62" s="8"/>
      <c r="H62" s="8"/>
    </row>
    <row r="63" customFormat="false" ht="21.75" hidden="false" customHeight="true" outlineLevel="0" collapsed="false">
      <c r="B63" s="7"/>
      <c r="C63" s="8"/>
      <c r="D63" s="8"/>
      <c r="E63" s="8"/>
      <c r="F63" s="8"/>
      <c r="G63" s="8"/>
      <c r="H63" s="8"/>
    </row>
    <row r="64" customFormat="false" ht="7.5" hidden="false" customHeight="true" outlineLevel="0" collapsed="false"/>
    <row r="65" customFormat="false" ht="21.75" hidden="false" customHeight="true" outlineLevel="0" collapsed="false">
      <c r="B65" s="4" t="s">
        <v>44</v>
      </c>
      <c r="C65" s="4"/>
      <c r="D65" s="4"/>
      <c r="E65" s="4"/>
      <c r="F65" s="4"/>
      <c r="G65" s="4"/>
      <c r="H65" s="4"/>
    </row>
    <row r="66" customFormat="false" ht="24" hidden="false" customHeight="true" outlineLevel="0" collapsed="false">
      <c r="B66" s="10" t="s">
        <v>45</v>
      </c>
      <c r="C66" s="11"/>
      <c r="D66" s="11"/>
    </row>
    <row r="67" customFormat="false" ht="24" hidden="false" customHeight="true" outlineLevel="0" collapsed="false">
      <c r="B67" s="10" t="s">
        <v>46</v>
      </c>
      <c r="C67" s="11"/>
      <c r="D67" s="11"/>
    </row>
    <row r="68" customFormat="false" ht="24" hidden="false" customHeight="true" outlineLevel="0" collapsed="false">
      <c r="B68" s="10" t="s">
        <v>47</v>
      </c>
      <c r="C68" s="12" t="str">
        <f aca="false">IF(OR($C$67="",$C$43=""),"",IF($C$10="Wyższy wynik jest lepszy",IF($C$43=0,"",$C$67/$C$43),IF($C$10="Niższy wynik jest lepszy",IF($C$67=0,"Wynik 0: oceń odchylenie",$C$43/$C$67),"nie dotyczy")))</f>
        <v/>
      </c>
      <c r="D68" s="12"/>
      <c r="E68" s="13" t="s">
        <v>48</v>
      </c>
      <c r="F68" s="13"/>
      <c r="G68" s="13"/>
      <c r="H68" s="13"/>
    </row>
    <row r="69" customFormat="false" ht="24" hidden="false" customHeight="true" outlineLevel="0" collapsed="false">
      <c r="B69" s="10" t="s">
        <v>49</v>
      </c>
      <c r="C69" s="14" t="str">
        <f aca="false">IF(OR($C$67="",$C$43=""),"",$C$67-$C$43)</f>
        <v/>
      </c>
      <c r="D69" s="14"/>
      <c r="E69" s="13" t="s">
        <v>50</v>
      </c>
      <c r="F69" s="13"/>
      <c r="G69" s="13"/>
      <c r="H69" s="13"/>
    </row>
    <row r="70" customFormat="false" ht="24" hidden="false" customHeight="true" outlineLevel="0" collapsed="false">
      <c r="B70" s="10" t="s">
        <v>51</v>
      </c>
      <c r="C70" s="15" t="str">
        <f aca="false">IF($C$67="","",IF($C$10="Wyższy wynik jest lepszy",IF(AND($C$45&lt;&gt;"",$C$67&lt;$C$45),"Próg reakcji",IF(AND($C$44&lt;&gt;"",$C$67&lt;$C$44),"Ostrzeżenie","W normie")),IF($C$10="Niższy wynik jest lepszy",IF(AND($C$45&lt;&gt;"",$C$67&gt;$C$45),"Próg reakcji",IF(AND($C$44&lt;&gt;"",$C$67&gt;$C$44),"Ostrzeżenie","W normie")),IF($C$10="Wynik w przedziale",IF(OR($C$46="",$C$47=""),"Uzupełnij granice",IF(OR($C$67&lt;$C$46,$C$67&gt;$C$47),"Próg reakcji","W normie")),"Wybierz kierunek oceny"))))</f>
        <v/>
      </c>
      <c r="D70" s="15"/>
      <c r="E70" s="13" t="s">
        <v>52</v>
      </c>
      <c r="F70" s="13"/>
      <c r="G70" s="13"/>
      <c r="H70" s="13"/>
    </row>
    <row r="72" customFormat="false" ht="25.5" hidden="false" customHeight="true" outlineLevel="0" collapsed="false">
      <c r="B72" s="16" t="s">
        <v>53</v>
      </c>
      <c r="C72" s="16"/>
      <c r="D72" s="16"/>
      <c r="E72" s="16"/>
      <c r="F72" s="16"/>
      <c r="G72" s="16"/>
      <c r="H72" s="16"/>
    </row>
  </sheetData>
  <mergeCells count="69">
    <mergeCell ref="B5:H5"/>
    <mergeCell ref="C6:H6"/>
    <mergeCell ref="C7:H7"/>
    <mergeCell ref="C8:H8"/>
    <mergeCell ref="C9:H9"/>
    <mergeCell ref="C10:H10"/>
    <mergeCell ref="C11:H11"/>
    <mergeCell ref="B13:H13"/>
    <mergeCell ref="B14:B15"/>
    <mergeCell ref="C14:H15"/>
    <mergeCell ref="B16:B17"/>
    <mergeCell ref="C16:H17"/>
    <mergeCell ref="C18:H18"/>
    <mergeCell ref="B20:H20"/>
    <mergeCell ref="C21:H21"/>
    <mergeCell ref="B22:B23"/>
    <mergeCell ref="C22:H23"/>
    <mergeCell ref="B24:B25"/>
    <mergeCell ref="C24:H25"/>
    <mergeCell ref="C26:H26"/>
    <mergeCell ref="B27:B28"/>
    <mergeCell ref="C27:H28"/>
    <mergeCell ref="B29:B30"/>
    <mergeCell ref="C29:H30"/>
    <mergeCell ref="C31:H31"/>
    <mergeCell ref="B32:B33"/>
    <mergeCell ref="C32:H33"/>
    <mergeCell ref="B35:H35"/>
    <mergeCell ref="C36:H36"/>
    <mergeCell ref="C37:H37"/>
    <mergeCell ref="C38:H38"/>
    <mergeCell ref="B39:B40"/>
    <mergeCell ref="C39:H40"/>
    <mergeCell ref="B42:H42"/>
    <mergeCell ref="C43:D43"/>
    <mergeCell ref="E43:H43"/>
    <mergeCell ref="C44:D44"/>
    <mergeCell ref="E44:H44"/>
    <mergeCell ref="C45:D45"/>
    <mergeCell ref="E45:H45"/>
    <mergeCell ref="C46:D46"/>
    <mergeCell ref="E46:H46"/>
    <mergeCell ref="C47:D47"/>
    <mergeCell ref="E47:H47"/>
    <mergeCell ref="B48:B49"/>
    <mergeCell ref="C48:H49"/>
    <mergeCell ref="B50:B51"/>
    <mergeCell ref="C50:H51"/>
    <mergeCell ref="C52:H52"/>
    <mergeCell ref="B53:B54"/>
    <mergeCell ref="C53:H54"/>
    <mergeCell ref="B56:H56"/>
    <mergeCell ref="C57:H57"/>
    <mergeCell ref="C58:H58"/>
    <mergeCell ref="C59:H59"/>
    <mergeCell ref="B60:B61"/>
    <mergeCell ref="C60:H61"/>
    <mergeCell ref="B62:B63"/>
    <mergeCell ref="C62:H63"/>
    <mergeCell ref="B65:H65"/>
    <mergeCell ref="C66:D66"/>
    <mergeCell ref="C67:D67"/>
    <mergeCell ref="C68:D68"/>
    <mergeCell ref="E68:H68"/>
    <mergeCell ref="C69:D69"/>
    <mergeCell ref="E69:H69"/>
    <mergeCell ref="C70:D70"/>
    <mergeCell ref="E70:H70"/>
    <mergeCell ref="B72:H72"/>
  </mergeCells>
  <conditionalFormatting sqref="C70">
    <cfRule type="expression" priority="2" aboveAverage="0" equalAverage="0" bottom="0" percent="0" rank="0" text="" dxfId="0">
      <formula>C70="W normie"</formula>
    </cfRule>
    <cfRule type="expression" priority="3" aboveAverage="0" equalAverage="0" bottom="0" percent="0" rank="0" text="" dxfId="1">
      <formula>C70="Ostrzeżenie"</formula>
    </cfRule>
    <cfRule type="expression" priority="4" aboveAverage="0" equalAverage="0" bottom="0" percent="0" rank="0" text="" dxfId="2">
      <formula>C70="Próg reakcji"</formula>
    </cfRule>
  </conditionalFormatting>
  <dataValidations count="3">
    <dataValidation allowBlank="true" errorStyle="stop" operator="between" prompt="KPI, KRI ryzyka, KRI rezultatu albo miernik pomocniczy." showDropDown="false" showErrorMessage="false" showInputMessage="true" sqref="C9" type="list">
      <formula1>Listy!$A$2:$A$5</formula1>
      <formula2>0</formula2>
    </dataValidation>
    <dataValidation allowBlank="true" errorStyle="stop" operator="between" prompt="Decyduje o sposobie liczenia realizacji celu i statusu." showDropDown="false" showErrorMessage="false" showInputMessage="true" sqref="C10" type="list">
      <formula1>Listy!$B$2:$B$4</formula1>
      <formula2>0</formula2>
    </dataValidation>
    <dataValidation allowBlank="true" errorStyle="stop" operator="between" prompt="Częstotliwość przeglądu wyniku przez właściciela." showDropDown="false" showErrorMessage="false" showInputMessage="true" sqref="C58" type="list">
      <formula1>Listy!$C$2:$C$5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&amp;K5c6773Karta definicji wskaźnika  |  strona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233B"/>
    <pageSetUpPr fitToPage="true"/>
  </sheetPr>
  <dimension ref="B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5" min="3" style="0" width="13"/>
    <col collapsed="false" customWidth="true" hidden="false" outlineLevel="0" max="6" min="6" style="0" width="15"/>
    <col collapsed="false" customWidth="true" hidden="false" outlineLevel="0" max="8" min="7" style="0" width="34"/>
    <col collapsed="false" customWidth="true" hidden="false" outlineLevel="0" max="9" min="9" style="0" width="20"/>
    <col collapsed="false" customWidth="true" hidden="false" outlineLevel="0" max="10" min="10" style="0" width="13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54</v>
      </c>
    </row>
    <row r="3" customFormat="false" ht="18" hidden="false" customHeight="true" outlineLevel="0" collapsed="false">
      <c r="B3" s="2" t="s">
        <v>55</v>
      </c>
    </row>
    <row r="4" customFormat="false" ht="7.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</row>
    <row r="5" customFormat="false" ht="21.75" hidden="false" customHeight="true" outlineLevel="0" collapsed="false">
      <c r="B5" s="4" t="s">
        <v>56</v>
      </c>
      <c r="C5" s="4"/>
      <c r="D5" s="4"/>
      <c r="E5" s="4"/>
      <c r="F5" s="4"/>
      <c r="G5" s="4"/>
      <c r="H5" s="4"/>
      <c r="I5" s="4"/>
      <c r="J5" s="4"/>
    </row>
    <row r="6" customFormat="false" ht="19.5" hidden="false" customHeight="true" outlineLevel="0" collapsed="false">
      <c r="B6" s="17" t="s">
        <v>57</v>
      </c>
      <c r="C6" s="17"/>
      <c r="D6" s="18" t="str">
        <f aca="false">IF(Karta!$C$6="","",Karta!$C$6)</f>
        <v/>
      </c>
      <c r="E6" s="18"/>
      <c r="F6" s="18"/>
      <c r="G6" s="18"/>
      <c r="H6" s="18"/>
    </row>
    <row r="7" customFormat="false" ht="19.5" hidden="false" customHeight="true" outlineLevel="0" collapsed="false">
      <c r="B7" s="17" t="s">
        <v>7</v>
      </c>
      <c r="C7" s="17"/>
      <c r="D7" s="19" t="str">
        <f aca="false">IF(Karta!$C$10="","",Karta!$C$10)</f>
        <v/>
      </c>
      <c r="E7" s="19"/>
      <c r="F7" s="19"/>
      <c r="G7" s="19"/>
      <c r="H7" s="19"/>
    </row>
    <row r="8" customFormat="false" ht="19.5" hidden="false" customHeight="true" outlineLevel="0" collapsed="false">
      <c r="B8" s="17" t="s">
        <v>58</v>
      </c>
      <c r="C8" s="17"/>
      <c r="D8" s="19" t="str">
        <f aca="false">IF(Karta!$C$43="","",Karta!$C$43)</f>
        <v/>
      </c>
      <c r="E8" s="19"/>
      <c r="F8" s="19"/>
      <c r="G8" s="19"/>
      <c r="H8" s="19"/>
    </row>
    <row r="9" customFormat="false" ht="19.5" hidden="false" customHeight="true" outlineLevel="0" collapsed="false">
      <c r="B9" s="17" t="s">
        <v>59</v>
      </c>
      <c r="C9" s="17"/>
      <c r="D9" s="19" t="str">
        <f aca="false">IF(Karta!$C$44="","",Karta!$C$44)</f>
        <v/>
      </c>
      <c r="E9" s="19"/>
      <c r="F9" s="19"/>
      <c r="G9" s="19"/>
      <c r="H9" s="19"/>
    </row>
    <row r="10" customFormat="false" ht="19.5" hidden="false" customHeight="true" outlineLevel="0" collapsed="false">
      <c r="B10" s="17" t="s">
        <v>60</v>
      </c>
      <c r="C10" s="17"/>
      <c r="D10" s="19" t="str">
        <f aca="false">IF(Karta!$C$45="","",Karta!$C$45)</f>
        <v/>
      </c>
      <c r="E10" s="19"/>
      <c r="F10" s="19"/>
      <c r="G10" s="19"/>
      <c r="H10" s="19"/>
    </row>
    <row r="11" customFormat="false" ht="19.5" hidden="false" customHeight="true" outlineLevel="0" collapsed="false">
      <c r="B11" s="17" t="s">
        <v>61</v>
      </c>
      <c r="C11" s="17"/>
      <c r="D11" s="19" t="str">
        <f aca="false">IF(Karta!$C$57="","",Karta!$C$57)&amp;IF(Karta!$C$58="",""," | "&amp;Karta!$C$58)</f>
        <v/>
      </c>
      <c r="E11" s="19"/>
      <c r="F11" s="19"/>
      <c r="G11" s="19"/>
      <c r="H11" s="19"/>
    </row>
    <row r="12" customFormat="false" ht="9.75" hidden="false" customHeight="true" outlineLevel="0" collapsed="false"/>
    <row r="13" customFormat="false" ht="21.75" hidden="false" customHeight="true" outlineLevel="0" collapsed="false">
      <c r="B13" s="4" t="s">
        <v>62</v>
      </c>
      <c r="C13" s="4"/>
      <c r="D13" s="4"/>
      <c r="E13" s="4"/>
      <c r="F13" s="4"/>
      <c r="G13" s="4"/>
      <c r="H13" s="4"/>
      <c r="I13" s="4"/>
      <c r="J13" s="4"/>
    </row>
    <row r="14" customFormat="false" ht="30" hidden="false" customHeight="true" outlineLevel="0" collapsed="false">
      <c r="B14" s="20" t="s">
        <v>45</v>
      </c>
      <c r="C14" s="20" t="s">
        <v>63</v>
      </c>
      <c r="D14" s="20" t="s">
        <v>47</v>
      </c>
      <c r="E14" s="20" t="s">
        <v>64</v>
      </c>
      <c r="F14" s="20" t="s">
        <v>51</v>
      </c>
      <c r="G14" s="20" t="s">
        <v>65</v>
      </c>
      <c r="H14" s="20" t="s">
        <v>66</v>
      </c>
      <c r="I14" s="20" t="s">
        <v>67</v>
      </c>
      <c r="J14" s="20" t="s">
        <v>68</v>
      </c>
    </row>
    <row r="15" customFormat="false" ht="25.5" hidden="false" customHeight="true" outlineLevel="0" collapsed="false">
      <c r="B15" s="21"/>
      <c r="C15" s="21"/>
      <c r="D15" s="22" t="str">
        <f aca="false">IF(OR($C15="",Karta!$C$43=""),"",IF(Karta!$C$10="Wyższy wynik jest lepszy",IF(Karta!$C$43=0,"",$C15/Karta!$C$43),IF(Karta!$C$10="Niższy wynik jest lepszy",IF($C15=0,"Wynik 0",Karta!$C$43/$C15),"nie dotyczy")))</f>
        <v/>
      </c>
      <c r="E15" s="23" t="str">
        <f aca="false">IF(OR($C15="",Karta!$C$43=""),"",$C15-Karta!$C$43)</f>
        <v/>
      </c>
      <c r="F15" s="24" t="str">
        <f aca="false">IF($C15="","",IF(Karta!$C$10="Wyższy wynik jest lepszy",IF(AND(Karta!$C$45&lt;&gt;"",$C15&lt;Karta!$C$45),"Próg reakcji",IF(AND(Karta!$C$44&lt;&gt;"",$C15&lt;Karta!$C$44),"Ostrzeżenie","W normie")),IF(Karta!$C$10="Niższy wynik jest lepszy",IF(AND(Karta!$C$45&lt;&gt;"",$C15&gt;Karta!$C$45),"Próg reakcji",IF(AND(Karta!$C$44&lt;&gt;"",$C15&gt;Karta!$C$44),"Ostrzeżenie","W normie")),IF(Karta!$C$10="Wynik w przedziale",IF(OR(Karta!$C$46="",Karta!$C$47=""),"Uzupełnij granice",IF(OR($C15&lt;Karta!$C$46,$C15&gt;Karta!$C$47),"Próg reakcji","W normie")),"Wybierz kierunek oceny"))))</f>
        <v/>
      </c>
      <c r="G15" s="25"/>
      <c r="H15" s="25"/>
      <c r="I15" s="25"/>
      <c r="J15" s="21"/>
    </row>
    <row r="16" customFormat="false" ht="25.5" hidden="false" customHeight="true" outlineLevel="0" collapsed="false">
      <c r="B16" s="21"/>
      <c r="C16" s="21"/>
      <c r="D16" s="22" t="str">
        <f aca="false">IF(OR($C16="",Karta!$C$43=""),"",IF(Karta!$C$10="Wyższy wynik jest lepszy",IF(Karta!$C$43=0,"",$C16/Karta!$C$43),IF(Karta!$C$10="Niższy wynik jest lepszy",IF($C16=0,"Wynik 0",Karta!$C$43/$C16),"nie dotyczy")))</f>
        <v/>
      </c>
      <c r="E16" s="23" t="str">
        <f aca="false">IF(OR($C16="",Karta!$C$43=""),"",$C16-Karta!$C$43)</f>
        <v/>
      </c>
      <c r="F16" s="24" t="str">
        <f aca="false">IF($C16="","",IF(Karta!$C$10="Wyższy wynik jest lepszy",IF(AND(Karta!$C$45&lt;&gt;"",$C16&lt;Karta!$C$45),"Próg reakcji",IF(AND(Karta!$C$44&lt;&gt;"",$C16&lt;Karta!$C$44),"Ostrzeżenie","W normie")),IF(Karta!$C$10="Niższy wynik jest lepszy",IF(AND(Karta!$C$45&lt;&gt;"",$C16&gt;Karta!$C$45),"Próg reakcji",IF(AND(Karta!$C$44&lt;&gt;"",$C16&gt;Karta!$C$44),"Ostrzeżenie","W normie")),IF(Karta!$C$10="Wynik w przedziale",IF(OR(Karta!$C$46="",Karta!$C$47=""),"Uzupełnij granice",IF(OR($C16&lt;Karta!$C$46,$C16&gt;Karta!$C$47),"Próg reakcji","W normie")),"Wybierz kierunek oceny"))))</f>
        <v/>
      </c>
      <c r="G16" s="25"/>
      <c r="H16" s="25"/>
      <c r="I16" s="25"/>
      <c r="J16" s="21"/>
    </row>
    <row r="17" customFormat="false" ht="25.5" hidden="false" customHeight="true" outlineLevel="0" collapsed="false">
      <c r="B17" s="21"/>
      <c r="C17" s="21"/>
      <c r="D17" s="22" t="str">
        <f aca="false">IF(OR($C17="",Karta!$C$43=""),"",IF(Karta!$C$10="Wyższy wynik jest lepszy",IF(Karta!$C$43=0,"",$C17/Karta!$C$43),IF(Karta!$C$10="Niższy wynik jest lepszy",IF($C17=0,"Wynik 0",Karta!$C$43/$C17),"nie dotyczy")))</f>
        <v/>
      </c>
      <c r="E17" s="23" t="str">
        <f aca="false">IF(OR($C17="",Karta!$C$43=""),"",$C17-Karta!$C$43)</f>
        <v/>
      </c>
      <c r="F17" s="24" t="str">
        <f aca="false">IF($C17="","",IF(Karta!$C$10="Wyższy wynik jest lepszy",IF(AND(Karta!$C$45&lt;&gt;"",$C17&lt;Karta!$C$45),"Próg reakcji",IF(AND(Karta!$C$44&lt;&gt;"",$C17&lt;Karta!$C$44),"Ostrzeżenie","W normie")),IF(Karta!$C$10="Niższy wynik jest lepszy",IF(AND(Karta!$C$45&lt;&gt;"",$C17&gt;Karta!$C$45),"Próg reakcji",IF(AND(Karta!$C$44&lt;&gt;"",$C17&gt;Karta!$C$44),"Ostrzeżenie","W normie")),IF(Karta!$C$10="Wynik w przedziale",IF(OR(Karta!$C$46="",Karta!$C$47=""),"Uzupełnij granice",IF(OR($C17&lt;Karta!$C$46,$C17&gt;Karta!$C$47),"Próg reakcji","W normie")),"Wybierz kierunek oceny"))))</f>
        <v/>
      </c>
      <c r="G17" s="25"/>
      <c r="H17" s="25"/>
      <c r="I17" s="25"/>
      <c r="J17" s="21"/>
    </row>
    <row r="18" customFormat="false" ht="25.5" hidden="false" customHeight="true" outlineLevel="0" collapsed="false">
      <c r="B18" s="21"/>
      <c r="C18" s="21"/>
      <c r="D18" s="22" t="str">
        <f aca="false">IF(OR($C18="",Karta!$C$43=""),"",IF(Karta!$C$10="Wyższy wynik jest lepszy",IF(Karta!$C$43=0,"",$C18/Karta!$C$43),IF(Karta!$C$10="Niższy wynik jest lepszy",IF($C18=0,"Wynik 0",Karta!$C$43/$C18),"nie dotyczy")))</f>
        <v/>
      </c>
      <c r="E18" s="23" t="str">
        <f aca="false">IF(OR($C18="",Karta!$C$43=""),"",$C18-Karta!$C$43)</f>
        <v/>
      </c>
      <c r="F18" s="24" t="str">
        <f aca="false">IF($C18="","",IF(Karta!$C$10="Wyższy wynik jest lepszy",IF(AND(Karta!$C$45&lt;&gt;"",$C18&lt;Karta!$C$45),"Próg reakcji",IF(AND(Karta!$C$44&lt;&gt;"",$C18&lt;Karta!$C$44),"Ostrzeżenie","W normie")),IF(Karta!$C$10="Niższy wynik jest lepszy",IF(AND(Karta!$C$45&lt;&gt;"",$C18&gt;Karta!$C$45),"Próg reakcji",IF(AND(Karta!$C$44&lt;&gt;"",$C18&gt;Karta!$C$44),"Ostrzeżenie","W normie")),IF(Karta!$C$10="Wynik w przedziale",IF(OR(Karta!$C$46="",Karta!$C$47=""),"Uzupełnij granice",IF(OR($C18&lt;Karta!$C$46,$C18&gt;Karta!$C$47),"Próg reakcji","W normie")),"Wybierz kierunek oceny"))))</f>
        <v/>
      </c>
      <c r="G18" s="25"/>
      <c r="H18" s="25"/>
      <c r="I18" s="25"/>
      <c r="J18" s="21"/>
    </row>
    <row r="19" customFormat="false" ht="25.5" hidden="false" customHeight="true" outlineLevel="0" collapsed="false">
      <c r="B19" s="21"/>
      <c r="C19" s="21"/>
      <c r="D19" s="22" t="str">
        <f aca="false">IF(OR($C19="",Karta!$C$43=""),"",IF(Karta!$C$10="Wyższy wynik jest lepszy",IF(Karta!$C$43=0,"",$C19/Karta!$C$43),IF(Karta!$C$10="Niższy wynik jest lepszy",IF($C19=0,"Wynik 0",Karta!$C$43/$C19),"nie dotyczy")))</f>
        <v/>
      </c>
      <c r="E19" s="23" t="str">
        <f aca="false">IF(OR($C19="",Karta!$C$43=""),"",$C19-Karta!$C$43)</f>
        <v/>
      </c>
      <c r="F19" s="24" t="str">
        <f aca="false">IF($C19="","",IF(Karta!$C$10="Wyższy wynik jest lepszy",IF(AND(Karta!$C$45&lt;&gt;"",$C19&lt;Karta!$C$45),"Próg reakcji",IF(AND(Karta!$C$44&lt;&gt;"",$C19&lt;Karta!$C$44),"Ostrzeżenie","W normie")),IF(Karta!$C$10="Niższy wynik jest lepszy",IF(AND(Karta!$C$45&lt;&gt;"",$C19&gt;Karta!$C$45),"Próg reakcji",IF(AND(Karta!$C$44&lt;&gt;"",$C19&gt;Karta!$C$44),"Ostrzeżenie","W normie")),IF(Karta!$C$10="Wynik w przedziale",IF(OR(Karta!$C$46="",Karta!$C$47=""),"Uzupełnij granice",IF(OR($C19&lt;Karta!$C$46,$C19&gt;Karta!$C$47),"Próg reakcji","W normie")),"Wybierz kierunek oceny"))))</f>
        <v/>
      </c>
      <c r="G19" s="25"/>
      <c r="H19" s="25"/>
      <c r="I19" s="25"/>
      <c r="J19" s="21"/>
    </row>
    <row r="20" customFormat="false" ht="25.5" hidden="false" customHeight="true" outlineLevel="0" collapsed="false">
      <c r="B20" s="21"/>
      <c r="C20" s="21"/>
      <c r="D20" s="22" t="str">
        <f aca="false">IF(OR($C20="",Karta!$C$43=""),"",IF(Karta!$C$10="Wyższy wynik jest lepszy",IF(Karta!$C$43=0,"",$C20/Karta!$C$43),IF(Karta!$C$10="Niższy wynik jest lepszy",IF($C20=0,"Wynik 0",Karta!$C$43/$C20),"nie dotyczy")))</f>
        <v/>
      </c>
      <c r="E20" s="23" t="str">
        <f aca="false">IF(OR($C20="",Karta!$C$43=""),"",$C20-Karta!$C$43)</f>
        <v/>
      </c>
      <c r="F20" s="24" t="str">
        <f aca="false">IF($C20="","",IF(Karta!$C$10="Wyższy wynik jest lepszy",IF(AND(Karta!$C$45&lt;&gt;"",$C20&lt;Karta!$C$45),"Próg reakcji",IF(AND(Karta!$C$44&lt;&gt;"",$C20&lt;Karta!$C$44),"Ostrzeżenie","W normie")),IF(Karta!$C$10="Niższy wynik jest lepszy",IF(AND(Karta!$C$45&lt;&gt;"",$C20&gt;Karta!$C$45),"Próg reakcji",IF(AND(Karta!$C$44&lt;&gt;"",$C20&gt;Karta!$C$44),"Ostrzeżenie","W normie")),IF(Karta!$C$10="Wynik w przedziale",IF(OR(Karta!$C$46="",Karta!$C$47=""),"Uzupełnij granice",IF(OR($C20&lt;Karta!$C$46,$C20&gt;Karta!$C$47),"Próg reakcji","W normie")),"Wybierz kierunek oceny"))))</f>
        <v/>
      </c>
      <c r="G20" s="25"/>
      <c r="H20" s="25"/>
      <c r="I20" s="25"/>
      <c r="J20" s="21"/>
    </row>
    <row r="21" customFormat="false" ht="25.5" hidden="false" customHeight="true" outlineLevel="0" collapsed="false">
      <c r="B21" s="21"/>
      <c r="C21" s="21"/>
      <c r="D21" s="22" t="str">
        <f aca="false">IF(OR($C21="",Karta!$C$43=""),"",IF(Karta!$C$10="Wyższy wynik jest lepszy",IF(Karta!$C$43=0,"",$C21/Karta!$C$43),IF(Karta!$C$10="Niższy wynik jest lepszy",IF($C21=0,"Wynik 0",Karta!$C$43/$C21),"nie dotyczy")))</f>
        <v/>
      </c>
      <c r="E21" s="23" t="str">
        <f aca="false">IF(OR($C21="",Karta!$C$43=""),"",$C21-Karta!$C$43)</f>
        <v/>
      </c>
      <c r="F21" s="24" t="str">
        <f aca="false">IF($C21="","",IF(Karta!$C$10="Wyższy wynik jest lepszy",IF(AND(Karta!$C$45&lt;&gt;"",$C21&lt;Karta!$C$45),"Próg reakcji",IF(AND(Karta!$C$44&lt;&gt;"",$C21&lt;Karta!$C$44),"Ostrzeżenie","W normie")),IF(Karta!$C$10="Niższy wynik jest lepszy",IF(AND(Karta!$C$45&lt;&gt;"",$C21&gt;Karta!$C$45),"Próg reakcji",IF(AND(Karta!$C$44&lt;&gt;"",$C21&gt;Karta!$C$44),"Ostrzeżenie","W normie")),IF(Karta!$C$10="Wynik w przedziale",IF(OR(Karta!$C$46="",Karta!$C$47=""),"Uzupełnij granice",IF(OR($C21&lt;Karta!$C$46,$C21&gt;Karta!$C$47),"Próg reakcji","W normie")),"Wybierz kierunek oceny"))))</f>
        <v/>
      </c>
      <c r="G21" s="25"/>
      <c r="H21" s="25"/>
      <c r="I21" s="25"/>
      <c r="J21" s="21"/>
    </row>
    <row r="22" customFormat="false" ht="25.5" hidden="false" customHeight="true" outlineLevel="0" collapsed="false">
      <c r="B22" s="21"/>
      <c r="C22" s="21"/>
      <c r="D22" s="22" t="str">
        <f aca="false">IF(OR($C22="",Karta!$C$43=""),"",IF(Karta!$C$10="Wyższy wynik jest lepszy",IF(Karta!$C$43=0,"",$C22/Karta!$C$43),IF(Karta!$C$10="Niższy wynik jest lepszy",IF($C22=0,"Wynik 0",Karta!$C$43/$C22),"nie dotyczy")))</f>
        <v/>
      </c>
      <c r="E22" s="23" t="str">
        <f aca="false">IF(OR($C22="",Karta!$C$43=""),"",$C22-Karta!$C$43)</f>
        <v/>
      </c>
      <c r="F22" s="24" t="str">
        <f aca="false">IF($C22="","",IF(Karta!$C$10="Wyższy wynik jest lepszy",IF(AND(Karta!$C$45&lt;&gt;"",$C22&lt;Karta!$C$45),"Próg reakcji",IF(AND(Karta!$C$44&lt;&gt;"",$C22&lt;Karta!$C$44),"Ostrzeżenie","W normie")),IF(Karta!$C$10="Niższy wynik jest lepszy",IF(AND(Karta!$C$45&lt;&gt;"",$C22&gt;Karta!$C$45),"Próg reakcji",IF(AND(Karta!$C$44&lt;&gt;"",$C22&gt;Karta!$C$44),"Ostrzeżenie","W normie")),IF(Karta!$C$10="Wynik w przedziale",IF(OR(Karta!$C$46="",Karta!$C$47=""),"Uzupełnij granice",IF(OR($C22&lt;Karta!$C$46,$C22&gt;Karta!$C$47),"Próg reakcji","W normie")),"Wybierz kierunek oceny"))))</f>
        <v/>
      </c>
      <c r="G22" s="25"/>
      <c r="H22" s="25"/>
      <c r="I22" s="25"/>
      <c r="J22" s="21"/>
    </row>
    <row r="23" customFormat="false" ht="25.5" hidden="false" customHeight="true" outlineLevel="0" collapsed="false">
      <c r="B23" s="21"/>
      <c r="C23" s="21"/>
      <c r="D23" s="22" t="str">
        <f aca="false">IF(OR($C23="",Karta!$C$43=""),"",IF(Karta!$C$10="Wyższy wynik jest lepszy",IF(Karta!$C$43=0,"",$C23/Karta!$C$43),IF(Karta!$C$10="Niższy wynik jest lepszy",IF($C23=0,"Wynik 0",Karta!$C$43/$C23),"nie dotyczy")))</f>
        <v/>
      </c>
      <c r="E23" s="23" t="str">
        <f aca="false">IF(OR($C23="",Karta!$C$43=""),"",$C23-Karta!$C$43)</f>
        <v/>
      </c>
      <c r="F23" s="24" t="str">
        <f aca="false">IF($C23="","",IF(Karta!$C$10="Wyższy wynik jest lepszy",IF(AND(Karta!$C$45&lt;&gt;"",$C23&lt;Karta!$C$45),"Próg reakcji",IF(AND(Karta!$C$44&lt;&gt;"",$C23&lt;Karta!$C$44),"Ostrzeżenie","W normie")),IF(Karta!$C$10="Niższy wynik jest lepszy",IF(AND(Karta!$C$45&lt;&gt;"",$C23&gt;Karta!$C$45),"Próg reakcji",IF(AND(Karta!$C$44&lt;&gt;"",$C23&gt;Karta!$C$44),"Ostrzeżenie","W normie")),IF(Karta!$C$10="Wynik w przedziale",IF(OR(Karta!$C$46="",Karta!$C$47=""),"Uzupełnij granice",IF(OR($C23&lt;Karta!$C$46,$C23&gt;Karta!$C$47),"Próg reakcji","W normie")),"Wybierz kierunek oceny"))))</f>
        <v/>
      </c>
      <c r="G23" s="25"/>
      <c r="H23" s="25"/>
      <c r="I23" s="25"/>
      <c r="J23" s="21"/>
    </row>
    <row r="24" customFormat="false" ht="25.5" hidden="false" customHeight="true" outlineLevel="0" collapsed="false">
      <c r="B24" s="21"/>
      <c r="C24" s="21"/>
      <c r="D24" s="22" t="str">
        <f aca="false">IF(OR($C24="",Karta!$C$43=""),"",IF(Karta!$C$10="Wyższy wynik jest lepszy",IF(Karta!$C$43=0,"",$C24/Karta!$C$43),IF(Karta!$C$10="Niższy wynik jest lepszy",IF($C24=0,"Wynik 0",Karta!$C$43/$C24),"nie dotyczy")))</f>
        <v/>
      </c>
      <c r="E24" s="23" t="str">
        <f aca="false">IF(OR($C24="",Karta!$C$43=""),"",$C24-Karta!$C$43)</f>
        <v/>
      </c>
      <c r="F24" s="24" t="str">
        <f aca="false">IF($C24="","",IF(Karta!$C$10="Wyższy wynik jest lepszy",IF(AND(Karta!$C$45&lt;&gt;"",$C24&lt;Karta!$C$45),"Próg reakcji",IF(AND(Karta!$C$44&lt;&gt;"",$C24&lt;Karta!$C$44),"Ostrzeżenie","W normie")),IF(Karta!$C$10="Niższy wynik jest lepszy",IF(AND(Karta!$C$45&lt;&gt;"",$C24&gt;Karta!$C$45),"Próg reakcji",IF(AND(Karta!$C$44&lt;&gt;"",$C24&gt;Karta!$C$44),"Ostrzeżenie","W normie")),IF(Karta!$C$10="Wynik w przedziale",IF(OR(Karta!$C$46="",Karta!$C$47=""),"Uzupełnij granice",IF(OR($C24&lt;Karta!$C$46,$C24&gt;Karta!$C$47),"Próg reakcji","W normie")),"Wybierz kierunek oceny"))))</f>
        <v/>
      </c>
      <c r="G24" s="25"/>
      <c r="H24" s="25"/>
      <c r="I24" s="25"/>
      <c r="J24" s="21"/>
    </row>
    <row r="25" customFormat="false" ht="25.5" hidden="false" customHeight="true" outlineLevel="0" collapsed="false">
      <c r="B25" s="21"/>
      <c r="C25" s="21"/>
      <c r="D25" s="22" t="str">
        <f aca="false">IF(OR($C25="",Karta!$C$43=""),"",IF(Karta!$C$10="Wyższy wynik jest lepszy",IF(Karta!$C$43=0,"",$C25/Karta!$C$43),IF(Karta!$C$10="Niższy wynik jest lepszy",IF($C25=0,"Wynik 0",Karta!$C$43/$C25),"nie dotyczy")))</f>
        <v/>
      </c>
      <c r="E25" s="23" t="str">
        <f aca="false">IF(OR($C25="",Karta!$C$43=""),"",$C25-Karta!$C$43)</f>
        <v/>
      </c>
      <c r="F25" s="24" t="str">
        <f aca="false">IF($C25="","",IF(Karta!$C$10="Wyższy wynik jest lepszy",IF(AND(Karta!$C$45&lt;&gt;"",$C25&lt;Karta!$C$45),"Próg reakcji",IF(AND(Karta!$C$44&lt;&gt;"",$C25&lt;Karta!$C$44),"Ostrzeżenie","W normie")),IF(Karta!$C$10="Niższy wynik jest lepszy",IF(AND(Karta!$C$45&lt;&gt;"",$C25&gt;Karta!$C$45),"Próg reakcji",IF(AND(Karta!$C$44&lt;&gt;"",$C25&gt;Karta!$C$44),"Ostrzeżenie","W normie")),IF(Karta!$C$10="Wynik w przedziale",IF(OR(Karta!$C$46="",Karta!$C$47=""),"Uzupełnij granice",IF(OR($C25&lt;Karta!$C$46,$C25&gt;Karta!$C$47),"Próg reakcji","W normie")),"Wybierz kierunek oceny"))))</f>
        <v/>
      </c>
      <c r="G25" s="25"/>
      <c r="H25" s="25"/>
      <c r="I25" s="25"/>
      <c r="J25" s="21"/>
    </row>
    <row r="26" customFormat="false" ht="25.5" hidden="false" customHeight="true" outlineLevel="0" collapsed="false">
      <c r="B26" s="21"/>
      <c r="C26" s="21"/>
      <c r="D26" s="22" t="str">
        <f aca="false">IF(OR($C26="",Karta!$C$43=""),"",IF(Karta!$C$10="Wyższy wynik jest lepszy",IF(Karta!$C$43=0,"",$C26/Karta!$C$43),IF(Karta!$C$10="Niższy wynik jest lepszy",IF($C26=0,"Wynik 0",Karta!$C$43/$C26),"nie dotyczy")))</f>
        <v/>
      </c>
      <c r="E26" s="23" t="str">
        <f aca="false">IF(OR($C26="",Karta!$C$43=""),"",$C26-Karta!$C$43)</f>
        <v/>
      </c>
      <c r="F26" s="24" t="str">
        <f aca="false">IF($C26="","",IF(Karta!$C$10="Wyższy wynik jest lepszy",IF(AND(Karta!$C$45&lt;&gt;"",$C26&lt;Karta!$C$45),"Próg reakcji",IF(AND(Karta!$C$44&lt;&gt;"",$C26&lt;Karta!$C$44),"Ostrzeżenie","W normie")),IF(Karta!$C$10="Niższy wynik jest lepszy",IF(AND(Karta!$C$45&lt;&gt;"",$C26&gt;Karta!$C$45),"Próg reakcji",IF(AND(Karta!$C$44&lt;&gt;"",$C26&gt;Karta!$C$44),"Ostrzeżenie","W normie")),IF(Karta!$C$10="Wynik w przedziale",IF(OR(Karta!$C$46="",Karta!$C$47=""),"Uzupełnij granice",IF(OR($C26&lt;Karta!$C$46,$C26&gt;Karta!$C$47),"Próg reakcji","W normie")),"Wybierz kierunek oceny"))))</f>
        <v/>
      </c>
      <c r="G26" s="25"/>
      <c r="H26" s="25"/>
      <c r="I26" s="25"/>
      <c r="J26" s="21"/>
    </row>
    <row r="27" customFormat="false" ht="25.5" hidden="false" customHeight="true" outlineLevel="0" collapsed="false">
      <c r="B27" s="21"/>
      <c r="C27" s="21"/>
      <c r="D27" s="22" t="str">
        <f aca="false">IF(OR($C27="",Karta!$C$43=""),"",IF(Karta!$C$10="Wyższy wynik jest lepszy",IF(Karta!$C$43=0,"",$C27/Karta!$C$43),IF(Karta!$C$10="Niższy wynik jest lepszy",IF($C27=0,"Wynik 0",Karta!$C$43/$C27),"nie dotyczy")))</f>
        <v/>
      </c>
      <c r="E27" s="23" t="str">
        <f aca="false">IF(OR($C27="",Karta!$C$43=""),"",$C27-Karta!$C$43)</f>
        <v/>
      </c>
      <c r="F27" s="24" t="str">
        <f aca="false">IF($C27="","",IF(Karta!$C$10="Wyższy wynik jest lepszy",IF(AND(Karta!$C$45&lt;&gt;"",$C27&lt;Karta!$C$45),"Próg reakcji",IF(AND(Karta!$C$44&lt;&gt;"",$C27&lt;Karta!$C$44),"Ostrzeżenie","W normie")),IF(Karta!$C$10="Niższy wynik jest lepszy",IF(AND(Karta!$C$45&lt;&gt;"",$C27&gt;Karta!$C$45),"Próg reakcji",IF(AND(Karta!$C$44&lt;&gt;"",$C27&gt;Karta!$C$44),"Ostrzeżenie","W normie")),IF(Karta!$C$10="Wynik w przedziale",IF(OR(Karta!$C$46="",Karta!$C$47=""),"Uzupełnij granice",IF(OR($C27&lt;Karta!$C$46,$C27&gt;Karta!$C$47),"Próg reakcji","W normie")),"Wybierz kierunek oceny"))))</f>
        <v/>
      </c>
      <c r="G27" s="25"/>
      <c r="H27" s="25"/>
      <c r="I27" s="25"/>
      <c r="J27" s="21"/>
    </row>
    <row r="28" customFormat="false" ht="25.5" hidden="false" customHeight="true" outlineLevel="0" collapsed="false">
      <c r="B28" s="21"/>
      <c r="C28" s="21"/>
      <c r="D28" s="22" t="str">
        <f aca="false">IF(OR($C28="",Karta!$C$43=""),"",IF(Karta!$C$10="Wyższy wynik jest lepszy",IF(Karta!$C$43=0,"",$C28/Karta!$C$43),IF(Karta!$C$10="Niższy wynik jest lepszy",IF($C28=0,"Wynik 0",Karta!$C$43/$C28),"nie dotyczy")))</f>
        <v/>
      </c>
      <c r="E28" s="23" t="str">
        <f aca="false">IF(OR($C28="",Karta!$C$43=""),"",$C28-Karta!$C$43)</f>
        <v/>
      </c>
      <c r="F28" s="24" t="str">
        <f aca="false">IF($C28="","",IF(Karta!$C$10="Wyższy wynik jest lepszy",IF(AND(Karta!$C$45&lt;&gt;"",$C28&lt;Karta!$C$45),"Próg reakcji",IF(AND(Karta!$C$44&lt;&gt;"",$C28&lt;Karta!$C$44),"Ostrzeżenie","W normie")),IF(Karta!$C$10="Niższy wynik jest lepszy",IF(AND(Karta!$C$45&lt;&gt;"",$C28&gt;Karta!$C$45),"Próg reakcji",IF(AND(Karta!$C$44&lt;&gt;"",$C28&gt;Karta!$C$44),"Ostrzeżenie","W normie")),IF(Karta!$C$10="Wynik w przedziale",IF(OR(Karta!$C$46="",Karta!$C$47=""),"Uzupełnij granice",IF(OR($C28&lt;Karta!$C$46,$C28&gt;Karta!$C$47),"Próg reakcji","W normie")),"Wybierz kierunek oceny"))))</f>
        <v/>
      </c>
      <c r="G28" s="25"/>
      <c r="H28" s="25"/>
      <c r="I28" s="25"/>
      <c r="J28" s="21"/>
    </row>
    <row r="29" customFormat="false" ht="25.5" hidden="false" customHeight="true" outlineLevel="0" collapsed="false">
      <c r="B29" s="21"/>
      <c r="C29" s="21"/>
      <c r="D29" s="22" t="str">
        <f aca="false">IF(OR($C29="",Karta!$C$43=""),"",IF(Karta!$C$10="Wyższy wynik jest lepszy",IF(Karta!$C$43=0,"",$C29/Karta!$C$43),IF(Karta!$C$10="Niższy wynik jest lepszy",IF($C29=0,"Wynik 0",Karta!$C$43/$C29),"nie dotyczy")))</f>
        <v/>
      </c>
      <c r="E29" s="23" t="str">
        <f aca="false">IF(OR($C29="",Karta!$C$43=""),"",$C29-Karta!$C$43)</f>
        <v/>
      </c>
      <c r="F29" s="24" t="str">
        <f aca="false">IF($C29="","",IF(Karta!$C$10="Wyższy wynik jest lepszy",IF(AND(Karta!$C$45&lt;&gt;"",$C29&lt;Karta!$C$45),"Próg reakcji",IF(AND(Karta!$C$44&lt;&gt;"",$C29&lt;Karta!$C$44),"Ostrzeżenie","W normie")),IF(Karta!$C$10="Niższy wynik jest lepszy",IF(AND(Karta!$C$45&lt;&gt;"",$C29&gt;Karta!$C$45),"Próg reakcji",IF(AND(Karta!$C$44&lt;&gt;"",$C29&gt;Karta!$C$44),"Ostrzeżenie","W normie")),IF(Karta!$C$10="Wynik w przedziale",IF(OR(Karta!$C$46="",Karta!$C$47=""),"Uzupełnij granice",IF(OR($C29&lt;Karta!$C$46,$C29&gt;Karta!$C$47),"Próg reakcji","W normie")),"Wybierz kierunek oceny"))))</f>
        <v/>
      </c>
      <c r="G29" s="25"/>
      <c r="H29" s="25"/>
      <c r="I29" s="25"/>
      <c r="J29" s="21"/>
    </row>
    <row r="30" customFormat="false" ht="25.5" hidden="false" customHeight="true" outlineLevel="0" collapsed="false">
      <c r="B30" s="21"/>
      <c r="C30" s="21"/>
      <c r="D30" s="22" t="str">
        <f aca="false">IF(OR($C30="",Karta!$C$43=""),"",IF(Karta!$C$10="Wyższy wynik jest lepszy",IF(Karta!$C$43=0,"",$C30/Karta!$C$43),IF(Karta!$C$10="Niższy wynik jest lepszy",IF($C30=0,"Wynik 0",Karta!$C$43/$C30),"nie dotyczy")))</f>
        <v/>
      </c>
      <c r="E30" s="23" t="str">
        <f aca="false">IF(OR($C30="",Karta!$C$43=""),"",$C30-Karta!$C$43)</f>
        <v/>
      </c>
      <c r="F30" s="24" t="str">
        <f aca="false">IF($C30="","",IF(Karta!$C$10="Wyższy wynik jest lepszy",IF(AND(Karta!$C$45&lt;&gt;"",$C30&lt;Karta!$C$45),"Próg reakcji",IF(AND(Karta!$C$44&lt;&gt;"",$C30&lt;Karta!$C$44),"Ostrzeżenie","W normie")),IF(Karta!$C$10="Niższy wynik jest lepszy",IF(AND(Karta!$C$45&lt;&gt;"",$C30&gt;Karta!$C$45),"Próg reakcji",IF(AND(Karta!$C$44&lt;&gt;"",$C30&gt;Karta!$C$44),"Ostrzeżenie","W normie")),IF(Karta!$C$10="Wynik w przedziale",IF(OR(Karta!$C$46="",Karta!$C$47=""),"Uzupełnij granice",IF(OR($C30&lt;Karta!$C$46,$C30&gt;Karta!$C$47),"Próg reakcji","W normie")),"Wybierz kierunek oceny"))))</f>
        <v/>
      </c>
      <c r="G30" s="25"/>
      <c r="H30" s="25"/>
      <c r="I30" s="25"/>
      <c r="J30" s="21"/>
    </row>
    <row r="31" customFormat="false" ht="25.5" hidden="false" customHeight="true" outlineLevel="0" collapsed="false">
      <c r="B31" s="21"/>
      <c r="C31" s="21"/>
      <c r="D31" s="22" t="str">
        <f aca="false">IF(OR($C31="",Karta!$C$43=""),"",IF(Karta!$C$10="Wyższy wynik jest lepszy",IF(Karta!$C$43=0,"",$C31/Karta!$C$43),IF(Karta!$C$10="Niższy wynik jest lepszy",IF($C31=0,"Wynik 0",Karta!$C$43/$C31),"nie dotyczy")))</f>
        <v/>
      </c>
      <c r="E31" s="23" t="str">
        <f aca="false">IF(OR($C31="",Karta!$C$43=""),"",$C31-Karta!$C$43)</f>
        <v/>
      </c>
      <c r="F31" s="24" t="str">
        <f aca="false">IF($C31="","",IF(Karta!$C$10="Wyższy wynik jest lepszy",IF(AND(Karta!$C$45&lt;&gt;"",$C31&lt;Karta!$C$45),"Próg reakcji",IF(AND(Karta!$C$44&lt;&gt;"",$C31&lt;Karta!$C$44),"Ostrzeżenie","W normie")),IF(Karta!$C$10="Niższy wynik jest lepszy",IF(AND(Karta!$C$45&lt;&gt;"",$C31&gt;Karta!$C$45),"Próg reakcji",IF(AND(Karta!$C$44&lt;&gt;"",$C31&gt;Karta!$C$44),"Ostrzeżenie","W normie")),IF(Karta!$C$10="Wynik w przedziale",IF(OR(Karta!$C$46="",Karta!$C$47=""),"Uzupełnij granice",IF(OR($C31&lt;Karta!$C$46,$C31&gt;Karta!$C$47),"Próg reakcji","W normie")),"Wybierz kierunek oceny"))))</f>
        <v/>
      </c>
      <c r="G31" s="25"/>
      <c r="H31" s="25"/>
      <c r="I31" s="25"/>
      <c r="J31" s="21"/>
    </row>
    <row r="32" customFormat="false" ht="25.5" hidden="false" customHeight="true" outlineLevel="0" collapsed="false">
      <c r="B32" s="21"/>
      <c r="C32" s="21"/>
      <c r="D32" s="22" t="str">
        <f aca="false">IF(OR($C32="",Karta!$C$43=""),"",IF(Karta!$C$10="Wyższy wynik jest lepszy",IF(Karta!$C$43=0,"",$C32/Karta!$C$43),IF(Karta!$C$10="Niższy wynik jest lepszy",IF($C32=0,"Wynik 0",Karta!$C$43/$C32),"nie dotyczy")))</f>
        <v/>
      </c>
      <c r="E32" s="23" t="str">
        <f aca="false">IF(OR($C32="",Karta!$C$43=""),"",$C32-Karta!$C$43)</f>
        <v/>
      </c>
      <c r="F32" s="24" t="str">
        <f aca="false">IF($C32="","",IF(Karta!$C$10="Wyższy wynik jest lepszy",IF(AND(Karta!$C$45&lt;&gt;"",$C32&lt;Karta!$C$45),"Próg reakcji",IF(AND(Karta!$C$44&lt;&gt;"",$C32&lt;Karta!$C$44),"Ostrzeżenie","W normie")),IF(Karta!$C$10="Niższy wynik jest lepszy",IF(AND(Karta!$C$45&lt;&gt;"",$C32&gt;Karta!$C$45),"Próg reakcji",IF(AND(Karta!$C$44&lt;&gt;"",$C32&gt;Karta!$C$44),"Ostrzeżenie","W normie")),IF(Karta!$C$10="Wynik w przedziale",IF(OR(Karta!$C$46="",Karta!$C$47=""),"Uzupełnij granice",IF(OR($C32&lt;Karta!$C$46,$C32&gt;Karta!$C$47),"Próg reakcji","W normie")),"Wybierz kierunek oceny"))))</f>
        <v/>
      </c>
      <c r="G32" s="25"/>
      <c r="H32" s="25"/>
      <c r="I32" s="25"/>
      <c r="J32" s="21"/>
    </row>
    <row r="33" customFormat="false" ht="25.5" hidden="false" customHeight="true" outlineLevel="0" collapsed="false">
      <c r="B33" s="21"/>
      <c r="C33" s="21"/>
      <c r="D33" s="22" t="str">
        <f aca="false">IF(OR($C33="",Karta!$C$43=""),"",IF(Karta!$C$10="Wyższy wynik jest lepszy",IF(Karta!$C$43=0,"",$C33/Karta!$C$43),IF(Karta!$C$10="Niższy wynik jest lepszy",IF($C33=0,"Wynik 0",Karta!$C$43/$C33),"nie dotyczy")))</f>
        <v/>
      </c>
      <c r="E33" s="23" t="str">
        <f aca="false">IF(OR($C33="",Karta!$C$43=""),"",$C33-Karta!$C$43)</f>
        <v/>
      </c>
      <c r="F33" s="24" t="str">
        <f aca="false">IF($C33="","",IF(Karta!$C$10="Wyższy wynik jest lepszy",IF(AND(Karta!$C$45&lt;&gt;"",$C33&lt;Karta!$C$45),"Próg reakcji",IF(AND(Karta!$C$44&lt;&gt;"",$C33&lt;Karta!$C$44),"Ostrzeżenie","W normie")),IF(Karta!$C$10="Niższy wynik jest lepszy",IF(AND(Karta!$C$45&lt;&gt;"",$C33&gt;Karta!$C$45),"Próg reakcji",IF(AND(Karta!$C$44&lt;&gt;"",$C33&gt;Karta!$C$44),"Ostrzeżenie","W normie")),IF(Karta!$C$10="Wynik w przedziale",IF(OR(Karta!$C$46="",Karta!$C$47=""),"Uzupełnij granice",IF(OR($C33&lt;Karta!$C$46,$C33&gt;Karta!$C$47),"Próg reakcji","W normie")),"Wybierz kierunek oceny"))))</f>
        <v/>
      </c>
      <c r="G33" s="25"/>
      <c r="H33" s="25"/>
      <c r="I33" s="25"/>
      <c r="J33" s="21"/>
    </row>
    <row r="34" customFormat="false" ht="25.5" hidden="false" customHeight="true" outlineLevel="0" collapsed="false">
      <c r="B34" s="21"/>
      <c r="C34" s="21"/>
      <c r="D34" s="22" t="str">
        <f aca="false">IF(OR($C34="",Karta!$C$43=""),"",IF(Karta!$C$10="Wyższy wynik jest lepszy",IF(Karta!$C$43=0,"",$C34/Karta!$C$43),IF(Karta!$C$10="Niższy wynik jest lepszy",IF($C34=0,"Wynik 0",Karta!$C$43/$C34),"nie dotyczy")))</f>
        <v/>
      </c>
      <c r="E34" s="23" t="str">
        <f aca="false">IF(OR($C34="",Karta!$C$43=""),"",$C34-Karta!$C$43)</f>
        <v/>
      </c>
      <c r="F34" s="24" t="str">
        <f aca="false">IF($C34="","",IF(Karta!$C$10="Wyższy wynik jest lepszy",IF(AND(Karta!$C$45&lt;&gt;"",$C34&lt;Karta!$C$45),"Próg reakcji",IF(AND(Karta!$C$44&lt;&gt;"",$C34&lt;Karta!$C$44),"Ostrzeżenie","W normie")),IF(Karta!$C$10="Niższy wynik jest lepszy",IF(AND(Karta!$C$45&lt;&gt;"",$C34&gt;Karta!$C$45),"Próg reakcji",IF(AND(Karta!$C$44&lt;&gt;"",$C34&gt;Karta!$C$44),"Ostrzeżenie","W normie")),IF(Karta!$C$10="Wynik w przedziale",IF(OR(Karta!$C$46="",Karta!$C$47=""),"Uzupełnij granice",IF(OR($C34&lt;Karta!$C$46,$C34&gt;Karta!$C$47),"Próg reakcji","W normie")),"Wybierz kierunek oceny"))))</f>
        <v/>
      </c>
      <c r="G34" s="25"/>
      <c r="H34" s="25"/>
      <c r="I34" s="25"/>
      <c r="J34" s="21"/>
    </row>
    <row r="35" customFormat="false" ht="25.5" hidden="false" customHeight="true" outlineLevel="0" collapsed="false">
      <c r="B35" s="21"/>
      <c r="C35" s="21"/>
      <c r="D35" s="22" t="str">
        <f aca="false">IF(OR($C35="",Karta!$C$43=""),"",IF(Karta!$C$10="Wyższy wynik jest lepszy",IF(Karta!$C$43=0,"",$C35/Karta!$C$43),IF(Karta!$C$10="Niższy wynik jest lepszy",IF($C35=0,"Wynik 0",Karta!$C$43/$C35),"nie dotyczy")))</f>
        <v/>
      </c>
      <c r="E35" s="23" t="str">
        <f aca="false">IF(OR($C35="",Karta!$C$43=""),"",$C35-Karta!$C$43)</f>
        <v/>
      </c>
      <c r="F35" s="24" t="str">
        <f aca="false">IF($C35="","",IF(Karta!$C$10="Wyższy wynik jest lepszy",IF(AND(Karta!$C$45&lt;&gt;"",$C35&lt;Karta!$C$45),"Próg reakcji",IF(AND(Karta!$C$44&lt;&gt;"",$C35&lt;Karta!$C$44),"Ostrzeżenie","W normie")),IF(Karta!$C$10="Niższy wynik jest lepszy",IF(AND(Karta!$C$45&lt;&gt;"",$C35&gt;Karta!$C$45),"Próg reakcji",IF(AND(Karta!$C$44&lt;&gt;"",$C35&gt;Karta!$C$44),"Ostrzeżenie","W normie")),IF(Karta!$C$10="Wynik w przedziale",IF(OR(Karta!$C$46="",Karta!$C$47=""),"Uzupełnij granice",IF(OR($C35&lt;Karta!$C$46,$C35&gt;Karta!$C$47),"Próg reakcji","W normie")),"Wybierz kierunek oceny"))))</f>
        <v/>
      </c>
      <c r="G35" s="25"/>
      <c r="H35" s="25"/>
      <c r="I35" s="25"/>
      <c r="J35" s="21"/>
    </row>
    <row r="36" customFormat="false" ht="25.5" hidden="false" customHeight="true" outlineLevel="0" collapsed="false">
      <c r="B36" s="21"/>
      <c r="C36" s="21"/>
      <c r="D36" s="22" t="str">
        <f aca="false">IF(OR($C36="",Karta!$C$43=""),"",IF(Karta!$C$10="Wyższy wynik jest lepszy",IF(Karta!$C$43=0,"",$C36/Karta!$C$43),IF(Karta!$C$10="Niższy wynik jest lepszy",IF($C36=0,"Wynik 0",Karta!$C$43/$C36),"nie dotyczy")))</f>
        <v/>
      </c>
      <c r="E36" s="23" t="str">
        <f aca="false">IF(OR($C36="",Karta!$C$43=""),"",$C36-Karta!$C$43)</f>
        <v/>
      </c>
      <c r="F36" s="24" t="str">
        <f aca="false">IF($C36="","",IF(Karta!$C$10="Wyższy wynik jest lepszy",IF(AND(Karta!$C$45&lt;&gt;"",$C36&lt;Karta!$C$45),"Próg reakcji",IF(AND(Karta!$C$44&lt;&gt;"",$C36&lt;Karta!$C$44),"Ostrzeżenie","W normie")),IF(Karta!$C$10="Niższy wynik jest lepszy",IF(AND(Karta!$C$45&lt;&gt;"",$C36&gt;Karta!$C$45),"Próg reakcji",IF(AND(Karta!$C$44&lt;&gt;"",$C36&gt;Karta!$C$44),"Ostrzeżenie","W normie")),IF(Karta!$C$10="Wynik w przedziale",IF(OR(Karta!$C$46="",Karta!$C$47=""),"Uzupełnij granice",IF(OR($C36&lt;Karta!$C$46,$C36&gt;Karta!$C$47),"Próg reakcji","W normie")),"Wybierz kierunek oceny"))))</f>
        <v/>
      </c>
      <c r="G36" s="25"/>
      <c r="H36" s="25"/>
      <c r="I36" s="25"/>
      <c r="J36" s="21"/>
    </row>
    <row r="37" customFormat="false" ht="25.5" hidden="false" customHeight="true" outlineLevel="0" collapsed="false">
      <c r="B37" s="21"/>
      <c r="C37" s="21"/>
      <c r="D37" s="22" t="str">
        <f aca="false">IF(OR($C37="",Karta!$C$43=""),"",IF(Karta!$C$10="Wyższy wynik jest lepszy",IF(Karta!$C$43=0,"",$C37/Karta!$C$43),IF(Karta!$C$10="Niższy wynik jest lepszy",IF($C37=0,"Wynik 0",Karta!$C$43/$C37),"nie dotyczy")))</f>
        <v/>
      </c>
      <c r="E37" s="23" t="str">
        <f aca="false">IF(OR($C37="",Karta!$C$43=""),"",$C37-Karta!$C$43)</f>
        <v/>
      </c>
      <c r="F37" s="24" t="str">
        <f aca="false">IF($C37="","",IF(Karta!$C$10="Wyższy wynik jest lepszy",IF(AND(Karta!$C$45&lt;&gt;"",$C37&lt;Karta!$C$45),"Próg reakcji",IF(AND(Karta!$C$44&lt;&gt;"",$C37&lt;Karta!$C$44),"Ostrzeżenie","W normie")),IF(Karta!$C$10="Niższy wynik jest lepszy",IF(AND(Karta!$C$45&lt;&gt;"",$C37&gt;Karta!$C$45),"Próg reakcji",IF(AND(Karta!$C$44&lt;&gt;"",$C37&gt;Karta!$C$44),"Ostrzeżenie","W normie")),IF(Karta!$C$10="Wynik w przedziale",IF(OR(Karta!$C$46="",Karta!$C$47=""),"Uzupełnij granice",IF(OR($C37&lt;Karta!$C$46,$C37&gt;Karta!$C$47),"Próg reakcji","W normie")),"Wybierz kierunek oceny"))))</f>
        <v/>
      </c>
      <c r="G37" s="25"/>
      <c r="H37" s="25"/>
      <c r="I37" s="25"/>
      <c r="J37" s="21"/>
    </row>
    <row r="38" customFormat="false" ht="25.5" hidden="false" customHeight="true" outlineLevel="0" collapsed="false">
      <c r="B38" s="21"/>
      <c r="C38" s="21"/>
      <c r="D38" s="22" t="str">
        <f aca="false">IF(OR($C38="",Karta!$C$43=""),"",IF(Karta!$C$10="Wyższy wynik jest lepszy",IF(Karta!$C$43=0,"",$C38/Karta!$C$43),IF(Karta!$C$10="Niższy wynik jest lepszy",IF($C38=0,"Wynik 0",Karta!$C$43/$C38),"nie dotyczy")))</f>
        <v/>
      </c>
      <c r="E38" s="23" t="str">
        <f aca="false">IF(OR($C38="",Karta!$C$43=""),"",$C38-Karta!$C$43)</f>
        <v/>
      </c>
      <c r="F38" s="24" t="str">
        <f aca="false">IF($C38="","",IF(Karta!$C$10="Wyższy wynik jest lepszy",IF(AND(Karta!$C$45&lt;&gt;"",$C38&lt;Karta!$C$45),"Próg reakcji",IF(AND(Karta!$C$44&lt;&gt;"",$C38&lt;Karta!$C$44),"Ostrzeżenie","W normie")),IF(Karta!$C$10="Niższy wynik jest lepszy",IF(AND(Karta!$C$45&lt;&gt;"",$C38&gt;Karta!$C$45),"Próg reakcji",IF(AND(Karta!$C$44&lt;&gt;"",$C38&gt;Karta!$C$44),"Ostrzeżenie","W normie")),IF(Karta!$C$10="Wynik w przedziale",IF(OR(Karta!$C$46="",Karta!$C$47=""),"Uzupełnij granice",IF(OR($C38&lt;Karta!$C$46,$C38&gt;Karta!$C$47),"Próg reakcji","W normie")),"Wybierz kierunek oceny"))))</f>
        <v/>
      </c>
      <c r="G38" s="25"/>
      <c r="H38" s="25"/>
      <c r="I38" s="25"/>
      <c r="J38" s="21"/>
    </row>
    <row r="40" customFormat="false" ht="25.5" hidden="false" customHeight="true" outlineLevel="0" collapsed="false">
      <c r="B40" s="26" t="s">
        <v>69</v>
      </c>
      <c r="C40" s="26"/>
      <c r="D40" s="26"/>
      <c r="E40" s="26"/>
      <c r="F40" s="26"/>
      <c r="G40" s="26"/>
      <c r="H40" s="26"/>
      <c r="I40" s="26"/>
      <c r="J40" s="26"/>
    </row>
  </sheetData>
  <mergeCells count="15">
    <mergeCell ref="B5:J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3:J13"/>
    <mergeCell ref="B40:J40"/>
  </mergeCells>
  <conditionalFormatting sqref="F15:F38">
    <cfRule type="expression" priority="2" aboveAverage="0" equalAverage="0" bottom="0" percent="0" rank="0" text="" dxfId="0">
      <formula>F15="W normie"</formula>
    </cfRule>
    <cfRule type="expression" priority="3" aboveAverage="0" equalAverage="0" bottom="0" percent="0" rank="0" text="" dxfId="1">
      <formula>F15="Ostrzeżenie"</formula>
    </cfRule>
    <cfRule type="expression" priority="4" aboveAverage="0" equalAverage="0" bottom="0" percent="0" rank="0" text="" dxfId="2">
      <formula>F15="Próg reakcji"</formula>
    </cfRule>
  </conditionalFormatting>
  <dataValidations count="1">
    <dataValidation allowBlank="true" errorStyle="stop" operator="between" showDropDown="false" showErrorMessage="false" showInputMessage="false" sqref="J15:J38" type="list">
      <formula1>"Tak,Nie"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&amp;K5c6773Karta definicji wskaźnika  |  strona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B1: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8" min="3" style="0" width="1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70</v>
      </c>
    </row>
    <row r="4" customFormat="false" ht="7.5" hidden="false" customHeight="true" outlineLevel="0" collapsed="false">
      <c r="B4" s="3"/>
      <c r="C4" s="3"/>
      <c r="D4" s="3"/>
      <c r="E4" s="3"/>
      <c r="F4" s="3"/>
      <c r="G4" s="3"/>
      <c r="H4" s="3"/>
    </row>
    <row r="5" customFormat="false" ht="21.75" hidden="false" customHeight="true" outlineLevel="0" collapsed="false">
      <c r="B5" s="4" t="s">
        <v>2</v>
      </c>
      <c r="C5" s="4"/>
      <c r="D5" s="4"/>
      <c r="E5" s="4"/>
      <c r="F5" s="4"/>
      <c r="G5" s="4"/>
      <c r="H5" s="4"/>
    </row>
    <row r="6" customFormat="false" ht="21.75" hidden="false" customHeight="true" outlineLevel="0" collapsed="false">
      <c r="B6" s="5" t="s">
        <v>3</v>
      </c>
      <c r="C6" s="6" t="s">
        <v>71</v>
      </c>
      <c r="D6" s="6"/>
      <c r="E6" s="6"/>
      <c r="F6" s="6"/>
      <c r="G6" s="6"/>
      <c r="H6" s="6"/>
    </row>
    <row r="7" customFormat="false" ht="21.75" hidden="false" customHeight="true" outlineLevel="0" collapsed="false">
      <c r="B7" s="5" t="s">
        <v>4</v>
      </c>
      <c r="C7" s="6" t="s">
        <v>72</v>
      </c>
      <c r="D7" s="6"/>
      <c r="E7" s="6"/>
      <c r="F7" s="6"/>
      <c r="G7" s="6"/>
      <c r="H7" s="6"/>
    </row>
    <row r="8" customFormat="false" ht="21.75" hidden="false" customHeight="true" outlineLevel="0" collapsed="false">
      <c r="B8" s="5" t="s">
        <v>5</v>
      </c>
      <c r="C8" s="6" t="s">
        <v>73</v>
      </c>
      <c r="D8" s="6"/>
      <c r="E8" s="6"/>
      <c r="F8" s="6"/>
      <c r="G8" s="6"/>
      <c r="H8" s="6"/>
    </row>
    <row r="9" customFormat="false" ht="21.75" hidden="false" customHeight="true" outlineLevel="0" collapsed="false">
      <c r="B9" s="5" t="s">
        <v>6</v>
      </c>
      <c r="C9" s="6" t="s">
        <v>74</v>
      </c>
      <c r="D9" s="6"/>
      <c r="E9" s="6"/>
      <c r="F9" s="6"/>
      <c r="G9" s="6"/>
      <c r="H9" s="6"/>
    </row>
    <row r="10" customFormat="false" ht="21.75" hidden="false" customHeight="true" outlineLevel="0" collapsed="false">
      <c r="B10" s="5" t="s">
        <v>7</v>
      </c>
      <c r="C10" s="6" t="s">
        <v>75</v>
      </c>
      <c r="D10" s="6"/>
      <c r="E10" s="6"/>
      <c r="F10" s="6"/>
      <c r="G10" s="6"/>
      <c r="H10" s="6"/>
    </row>
    <row r="11" customFormat="false" ht="21.75" hidden="false" customHeight="true" outlineLevel="0" collapsed="false">
      <c r="B11" s="5" t="s">
        <v>8</v>
      </c>
      <c r="C11" s="6" t="s">
        <v>76</v>
      </c>
      <c r="D11" s="6"/>
      <c r="E11" s="6"/>
      <c r="F11" s="6"/>
      <c r="G11" s="6"/>
      <c r="H11" s="6"/>
    </row>
    <row r="12" customFormat="false" ht="7.5" hidden="false" customHeight="true" outlineLevel="0" collapsed="false"/>
    <row r="13" customFormat="false" ht="21.75" hidden="false" customHeight="true" outlineLevel="0" collapsed="false">
      <c r="B13" s="4" t="s">
        <v>9</v>
      </c>
      <c r="C13" s="4"/>
      <c r="D13" s="4"/>
      <c r="E13" s="4"/>
      <c r="F13" s="4"/>
      <c r="G13" s="4"/>
      <c r="H13" s="4"/>
    </row>
    <row r="14" customFormat="false" ht="21.75" hidden="false" customHeight="true" outlineLevel="0" collapsed="false">
      <c r="B14" s="7" t="s">
        <v>10</v>
      </c>
      <c r="C14" s="8" t="s">
        <v>77</v>
      </c>
      <c r="D14" s="8"/>
      <c r="E14" s="8"/>
      <c r="F14" s="8"/>
      <c r="G14" s="8"/>
      <c r="H14" s="8"/>
    </row>
    <row r="15" customFormat="false" ht="21.75" hidden="false" customHeight="true" outlineLevel="0" collapsed="false">
      <c r="B15" s="7"/>
      <c r="C15" s="8"/>
      <c r="D15" s="8"/>
      <c r="E15" s="8"/>
      <c r="F15" s="8"/>
      <c r="G15" s="8"/>
      <c r="H15" s="8"/>
    </row>
    <row r="16" customFormat="false" ht="21.75" hidden="false" customHeight="true" outlineLevel="0" collapsed="false">
      <c r="B16" s="7" t="s">
        <v>11</v>
      </c>
      <c r="C16" s="8" t="s">
        <v>78</v>
      </c>
      <c r="D16" s="8"/>
      <c r="E16" s="8"/>
      <c r="F16" s="8"/>
      <c r="G16" s="8"/>
      <c r="H16" s="8"/>
    </row>
    <row r="17" customFormat="false" ht="21.75" hidden="false" customHeight="true" outlineLevel="0" collapsed="false">
      <c r="B17" s="7"/>
      <c r="C17" s="8"/>
      <c r="D17" s="8"/>
      <c r="E17" s="8"/>
      <c r="F17" s="8"/>
      <c r="G17" s="8"/>
      <c r="H17" s="8"/>
    </row>
    <row r="18" customFormat="false" ht="21.75" hidden="false" customHeight="true" outlineLevel="0" collapsed="false">
      <c r="B18" s="5" t="s">
        <v>12</v>
      </c>
      <c r="C18" s="6" t="s">
        <v>79</v>
      </c>
      <c r="D18" s="6"/>
      <c r="E18" s="6"/>
      <c r="F18" s="6"/>
      <c r="G18" s="6"/>
      <c r="H18" s="6"/>
    </row>
    <row r="19" customFormat="false" ht="7.5" hidden="false" customHeight="true" outlineLevel="0" collapsed="false"/>
    <row r="20" customFormat="false" ht="21.75" hidden="false" customHeight="true" outlineLevel="0" collapsed="false">
      <c r="B20" s="4" t="s">
        <v>13</v>
      </c>
      <c r="C20" s="4"/>
      <c r="D20" s="4"/>
      <c r="E20" s="4"/>
      <c r="F20" s="4"/>
      <c r="G20" s="4"/>
      <c r="H20" s="4"/>
    </row>
    <row r="21" customFormat="false" ht="21.75" hidden="false" customHeight="true" outlineLevel="0" collapsed="false">
      <c r="B21" s="5" t="s">
        <v>14</v>
      </c>
      <c r="C21" s="6" t="s">
        <v>80</v>
      </c>
      <c r="D21" s="6"/>
      <c r="E21" s="6"/>
      <c r="F21" s="6"/>
      <c r="G21" s="6"/>
      <c r="H21" s="6"/>
    </row>
    <row r="22" customFormat="false" ht="21.75" hidden="false" customHeight="true" outlineLevel="0" collapsed="false">
      <c r="B22" s="7" t="s">
        <v>15</v>
      </c>
      <c r="C22" s="8" t="s">
        <v>81</v>
      </c>
      <c r="D22" s="8"/>
      <c r="E22" s="8"/>
      <c r="F22" s="8"/>
      <c r="G22" s="8"/>
      <c r="H22" s="8"/>
    </row>
    <row r="23" customFormat="false" ht="21.75" hidden="false" customHeight="true" outlineLevel="0" collapsed="false">
      <c r="B23" s="7"/>
      <c r="C23" s="8"/>
      <c r="D23" s="8"/>
      <c r="E23" s="8"/>
      <c r="F23" s="8"/>
      <c r="G23" s="8"/>
      <c r="H23" s="8"/>
    </row>
    <row r="24" customFormat="false" ht="21.75" hidden="false" customHeight="true" outlineLevel="0" collapsed="false">
      <c r="B24" s="7" t="s">
        <v>16</v>
      </c>
      <c r="C24" s="8" t="s">
        <v>82</v>
      </c>
      <c r="D24" s="8"/>
      <c r="E24" s="8"/>
      <c r="F24" s="8"/>
      <c r="G24" s="8"/>
      <c r="H24" s="8"/>
    </row>
    <row r="25" customFormat="false" ht="21.75" hidden="false" customHeight="true" outlineLevel="0" collapsed="false">
      <c r="B25" s="7"/>
      <c r="C25" s="8"/>
      <c r="D25" s="8"/>
      <c r="E25" s="8"/>
      <c r="F25" s="8"/>
      <c r="G25" s="8"/>
      <c r="H25" s="8"/>
    </row>
    <row r="26" customFormat="false" ht="21.75" hidden="false" customHeight="true" outlineLevel="0" collapsed="false">
      <c r="B26" s="5" t="s">
        <v>17</v>
      </c>
      <c r="C26" s="6" t="s">
        <v>83</v>
      </c>
      <c r="D26" s="6"/>
      <c r="E26" s="6"/>
      <c r="F26" s="6"/>
      <c r="G26" s="6"/>
      <c r="H26" s="6"/>
    </row>
    <row r="27" customFormat="false" ht="21.75" hidden="false" customHeight="true" outlineLevel="0" collapsed="false">
      <c r="B27" s="7" t="s">
        <v>18</v>
      </c>
      <c r="C27" s="8" t="s">
        <v>84</v>
      </c>
      <c r="D27" s="8"/>
      <c r="E27" s="8"/>
      <c r="F27" s="8"/>
      <c r="G27" s="8"/>
      <c r="H27" s="8"/>
    </row>
    <row r="28" customFormat="false" ht="21.75" hidden="false" customHeight="true" outlineLevel="0" collapsed="false">
      <c r="B28" s="7"/>
      <c r="C28" s="8"/>
      <c r="D28" s="8"/>
      <c r="E28" s="8"/>
      <c r="F28" s="8"/>
      <c r="G28" s="8"/>
      <c r="H28" s="8"/>
    </row>
    <row r="29" customFormat="false" ht="21.75" hidden="false" customHeight="true" outlineLevel="0" collapsed="false">
      <c r="B29" s="7" t="s">
        <v>19</v>
      </c>
      <c r="C29" s="8" t="s">
        <v>85</v>
      </c>
      <c r="D29" s="8"/>
      <c r="E29" s="8"/>
      <c r="F29" s="8"/>
      <c r="G29" s="8"/>
      <c r="H29" s="8"/>
    </row>
    <row r="30" customFormat="false" ht="21.75" hidden="false" customHeight="true" outlineLevel="0" collapsed="false">
      <c r="B30" s="7"/>
      <c r="C30" s="8"/>
      <c r="D30" s="8"/>
      <c r="E30" s="8"/>
      <c r="F30" s="8"/>
      <c r="G30" s="8"/>
      <c r="H30" s="8"/>
    </row>
    <row r="31" customFormat="false" ht="21.75" hidden="false" customHeight="true" outlineLevel="0" collapsed="false">
      <c r="B31" s="5" t="s">
        <v>20</v>
      </c>
      <c r="C31" s="6" t="s">
        <v>86</v>
      </c>
      <c r="D31" s="6"/>
      <c r="E31" s="6"/>
      <c r="F31" s="6"/>
      <c r="G31" s="6"/>
      <c r="H31" s="6"/>
    </row>
    <row r="32" customFormat="false" ht="21.75" hidden="false" customHeight="true" outlineLevel="0" collapsed="false">
      <c r="B32" s="7" t="s">
        <v>21</v>
      </c>
      <c r="C32" s="8" t="s">
        <v>87</v>
      </c>
      <c r="D32" s="8"/>
      <c r="E32" s="8"/>
      <c r="F32" s="8"/>
      <c r="G32" s="8"/>
      <c r="H32" s="8"/>
    </row>
    <row r="33" customFormat="false" ht="21.75" hidden="false" customHeight="true" outlineLevel="0" collapsed="false">
      <c r="B33" s="7"/>
      <c r="C33" s="8"/>
      <c r="D33" s="8"/>
      <c r="E33" s="8"/>
      <c r="F33" s="8"/>
      <c r="G33" s="8"/>
      <c r="H33" s="8"/>
    </row>
    <row r="34" customFormat="false" ht="7.5" hidden="false" customHeight="true" outlineLevel="0" collapsed="false"/>
    <row r="35" customFormat="false" ht="21.75" hidden="false" customHeight="true" outlineLevel="0" collapsed="false">
      <c r="B35" s="4" t="s">
        <v>22</v>
      </c>
      <c r="C35" s="4"/>
      <c r="D35" s="4"/>
      <c r="E35" s="4"/>
      <c r="F35" s="4"/>
      <c r="G35" s="4"/>
      <c r="H35" s="4"/>
    </row>
    <row r="36" customFormat="false" ht="21.75" hidden="false" customHeight="true" outlineLevel="0" collapsed="false">
      <c r="B36" s="5" t="s">
        <v>23</v>
      </c>
      <c r="C36" s="6" t="s">
        <v>88</v>
      </c>
      <c r="D36" s="6"/>
      <c r="E36" s="6"/>
      <c r="F36" s="6"/>
      <c r="G36" s="6"/>
      <c r="H36" s="6"/>
    </row>
    <row r="37" customFormat="false" ht="21.75" hidden="false" customHeight="true" outlineLevel="0" collapsed="false">
      <c r="B37" s="5" t="s">
        <v>24</v>
      </c>
      <c r="C37" s="6" t="s">
        <v>89</v>
      </c>
      <c r="D37" s="6"/>
      <c r="E37" s="6"/>
      <c r="F37" s="6"/>
      <c r="G37" s="6"/>
      <c r="H37" s="6"/>
    </row>
    <row r="38" customFormat="false" ht="21.75" hidden="false" customHeight="true" outlineLevel="0" collapsed="false">
      <c r="B38" s="5" t="s">
        <v>25</v>
      </c>
      <c r="C38" s="6" t="s">
        <v>90</v>
      </c>
      <c r="D38" s="6"/>
      <c r="E38" s="6"/>
      <c r="F38" s="6"/>
      <c r="G38" s="6"/>
      <c r="H38" s="6"/>
    </row>
    <row r="39" customFormat="false" ht="21.75" hidden="false" customHeight="true" outlineLevel="0" collapsed="false">
      <c r="B39" s="7" t="s">
        <v>26</v>
      </c>
      <c r="C39" s="8" t="s">
        <v>91</v>
      </c>
      <c r="D39" s="8"/>
      <c r="E39" s="8"/>
      <c r="F39" s="8"/>
      <c r="G39" s="8"/>
      <c r="H39" s="8"/>
    </row>
    <row r="40" customFormat="false" ht="21.75" hidden="false" customHeight="true" outlineLevel="0" collapsed="false">
      <c r="B40" s="7"/>
      <c r="C40" s="8"/>
      <c r="D40" s="8"/>
      <c r="E40" s="8"/>
      <c r="F40" s="8"/>
      <c r="G40" s="8"/>
      <c r="H40" s="8"/>
    </row>
    <row r="41" customFormat="false" ht="7.5" hidden="false" customHeight="true" outlineLevel="0" collapsed="false"/>
    <row r="42" customFormat="false" ht="21.75" hidden="false" customHeight="true" outlineLevel="0" collapsed="false">
      <c r="B42" s="4" t="s">
        <v>27</v>
      </c>
      <c r="C42" s="4"/>
      <c r="D42" s="4"/>
      <c r="E42" s="4"/>
      <c r="F42" s="4"/>
      <c r="G42" s="4"/>
      <c r="H42" s="4"/>
    </row>
    <row r="43" customFormat="false" ht="21.75" hidden="false" customHeight="true" outlineLevel="0" collapsed="false">
      <c r="B43" s="5" t="s">
        <v>28</v>
      </c>
      <c r="C43" s="27" t="n">
        <v>0.95</v>
      </c>
      <c r="D43" s="27"/>
      <c r="E43" s="9" t="s">
        <v>29</v>
      </c>
      <c r="F43" s="9"/>
      <c r="G43" s="9"/>
      <c r="H43" s="9"/>
    </row>
    <row r="44" customFormat="false" ht="21.75" hidden="false" customHeight="true" outlineLevel="0" collapsed="false">
      <c r="B44" s="5" t="s">
        <v>30</v>
      </c>
      <c r="C44" s="27" t="n">
        <v>0.93</v>
      </c>
      <c r="D44" s="27"/>
      <c r="E44" s="9" t="s">
        <v>29</v>
      </c>
      <c r="F44" s="9"/>
      <c r="G44" s="9"/>
      <c r="H44" s="9"/>
    </row>
    <row r="45" customFormat="false" ht="21.75" hidden="false" customHeight="true" outlineLevel="0" collapsed="false">
      <c r="B45" s="5" t="s">
        <v>31</v>
      </c>
      <c r="C45" s="27" t="n">
        <v>0.9</v>
      </c>
      <c r="D45" s="27"/>
      <c r="E45" s="9" t="s">
        <v>29</v>
      </c>
      <c r="F45" s="9"/>
      <c r="G45" s="9"/>
      <c r="H45" s="9"/>
    </row>
    <row r="46" customFormat="false" ht="21.75" hidden="false" customHeight="true" outlineLevel="0" collapsed="false">
      <c r="B46" s="5" t="s">
        <v>32</v>
      </c>
      <c r="C46" s="6"/>
      <c r="D46" s="6"/>
      <c r="E46" s="9" t="s">
        <v>29</v>
      </c>
      <c r="F46" s="9"/>
      <c r="G46" s="9"/>
      <c r="H46" s="9"/>
    </row>
    <row r="47" customFormat="false" ht="21.75" hidden="false" customHeight="true" outlineLevel="0" collapsed="false">
      <c r="B47" s="5" t="s">
        <v>33</v>
      </c>
      <c r="C47" s="6"/>
      <c r="D47" s="6"/>
      <c r="E47" s="9" t="s">
        <v>29</v>
      </c>
      <c r="F47" s="9"/>
      <c r="G47" s="9"/>
      <c r="H47" s="9"/>
    </row>
    <row r="48" customFormat="false" ht="21.75" hidden="false" customHeight="true" outlineLevel="0" collapsed="false">
      <c r="B48" s="7" t="s">
        <v>34</v>
      </c>
      <c r="C48" s="8" t="s">
        <v>92</v>
      </c>
      <c r="D48" s="8"/>
      <c r="E48" s="8"/>
      <c r="F48" s="8"/>
      <c r="G48" s="8"/>
      <c r="H48" s="8"/>
    </row>
    <row r="49" customFormat="false" ht="21.75" hidden="false" customHeight="true" outlineLevel="0" collapsed="false">
      <c r="B49" s="7"/>
      <c r="C49" s="8"/>
      <c r="D49" s="8"/>
      <c r="E49" s="8"/>
      <c r="F49" s="8"/>
      <c r="G49" s="8"/>
      <c r="H49" s="8"/>
    </row>
    <row r="50" customFormat="false" ht="21.75" hidden="false" customHeight="true" outlineLevel="0" collapsed="false">
      <c r="B50" s="7" t="s">
        <v>35</v>
      </c>
      <c r="C50" s="8" t="s">
        <v>93</v>
      </c>
      <c r="D50" s="8"/>
      <c r="E50" s="8"/>
      <c r="F50" s="8"/>
      <c r="G50" s="8"/>
      <c r="H50" s="8"/>
    </row>
    <row r="51" customFormat="false" ht="21.75" hidden="false" customHeight="true" outlineLevel="0" collapsed="false">
      <c r="B51" s="7"/>
      <c r="C51" s="8"/>
      <c r="D51" s="8"/>
      <c r="E51" s="8"/>
      <c r="F51" s="8"/>
      <c r="G51" s="8"/>
      <c r="H51" s="8"/>
    </row>
    <row r="52" customFormat="false" ht="21.75" hidden="false" customHeight="true" outlineLevel="0" collapsed="false">
      <c r="B52" s="5" t="s">
        <v>36</v>
      </c>
      <c r="C52" s="6" t="s">
        <v>94</v>
      </c>
      <c r="D52" s="6"/>
      <c r="E52" s="6"/>
      <c r="F52" s="6"/>
      <c r="G52" s="6"/>
      <c r="H52" s="6"/>
    </row>
    <row r="53" customFormat="false" ht="21.75" hidden="false" customHeight="true" outlineLevel="0" collapsed="false">
      <c r="B53" s="7" t="s">
        <v>37</v>
      </c>
      <c r="C53" s="8" t="s">
        <v>95</v>
      </c>
      <c r="D53" s="8"/>
      <c r="E53" s="8"/>
      <c r="F53" s="8"/>
      <c r="G53" s="8"/>
      <c r="H53" s="8"/>
    </row>
    <row r="54" customFormat="false" ht="21.75" hidden="false" customHeight="true" outlineLevel="0" collapsed="false">
      <c r="B54" s="7"/>
      <c r="C54" s="8"/>
      <c r="D54" s="8"/>
      <c r="E54" s="8"/>
      <c r="F54" s="8"/>
      <c r="G54" s="8"/>
      <c r="H54" s="8"/>
    </row>
    <row r="55" customFormat="false" ht="7.5" hidden="false" customHeight="true" outlineLevel="0" collapsed="false"/>
    <row r="56" customFormat="false" ht="21.75" hidden="false" customHeight="true" outlineLevel="0" collapsed="false">
      <c r="B56" s="4" t="s">
        <v>38</v>
      </c>
      <c r="C56" s="4"/>
      <c r="D56" s="4"/>
      <c r="E56" s="4"/>
      <c r="F56" s="4"/>
      <c r="G56" s="4"/>
      <c r="H56" s="4"/>
    </row>
    <row r="57" customFormat="false" ht="21.75" hidden="false" customHeight="true" outlineLevel="0" collapsed="false">
      <c r="B57" s="5" t="s">
        <v>39</v>
      </c>
      <c r="C57" s="6" t="s">
        <v>96</v>
      </c>
      <c r="D57" s="6"/>
      <c r="E57" s="6"/>
      <c r="F57" s="6"/>
      <c r="G57" s="6"/>
      <c r="H57" s="6"/>
    </row>
    <row r="58" customFormat="false" ht="21.75" hidden="false" customHeight="true" outlineLevel="0" collapsed="false">
      <c r="B58" s="5" t="s">
        <v>40</v>
      </c>
      <c r="C58" s="6" t="s">
        <v>97</v>
      </c>
      <c r="D58" s="6"/>
      <c r="E58" s="6"/>
      <c r="F58" s="6"/>
      <c r="G58" s="6"/>
      <c r="H58" s="6"/>
    </row>
    <row r="59" customFormat="false" ht="21.75" hidden="false" customHeight="true" outlineLevel="0" collapsed="false">
      <c r="B59" s="5" t="s">
        <v>41</v>
      </c>
      <c r="C59" s="6" t="s">
        <v>98</v>
      </c>
      <c r="D59" s="6"/>
      <c r="E59" s="6"/>
      <c r="F59" s="6"/>
      <c r="G59" s="6"/>
      <c r="H59" s="6"/>
    </row>
    <row r="60" customFormat="false" ht="21.75" hidden="false" customHeight="true" outlineLevel="0" collapsed="false">
      <c r="B60" s="7" t="s">
        <v>42</v>
      </c>
      <c r="C60" s="8" t="s">
        <v>99</v>
      </c>
      <c r="D60" s="8"/>
      <c r="E60" s="8"/>
      <c r="F60" s="8"/>
      <c r="G60" s="8"/>
      <c r="H60" s="8"/>
    </row>
    <row r="61" customFormat="false" ht="21.75" hidden="false" customHeight="true" outlineLevel="0" collapsed="false">
      <c r="B61" s="7"/>
      <c r="C61" s="8"/>
      <c r="D61" s="8"/>
      <c r="E61" s="8"/>
      <c r="F61" s="8"/>
      <c r="G61" s="8"/>
      <c r="H61" s="8"/>
    </row>
    <row r="62" customFormat="false" ht="21.75" hidden="false" customHeight="true" outlineLevel="0" collapsed="false">
      <c r="B62" s="7" t="s">
        <v>43</v>
      </c>
      <c r="C62" s="8" t="s">
        <v>100</v>
      </c>
      <c r="D62" s="8"/>
      <c r="E62" s="8"/>
      <c r="F62" s="8"/>
      <c r="G62" s="8"/>
      <c r="H62" s="8"/>
    </row>
    <row r="63" customFormat="false" ht="21.75" hidden="false" customHeight="true" outlineLevel="0" collapsed="false">
      <c r="B63" s="7"/>
      <c r="C63" s="8"/>
      <c r="D63" s="8"/>
      <c r="E63" s="8"/>
      <c r="F63" s="8"/>
      <c r="G63" s="8"/>
      <c r="H63" s="8"/>
    </row>
    <row r="64" customFormat="false" ht="7.5" hidden="false" customHeight="true" outlineLevel="0" collapsed="false"/>
    <row r="65" customFormat="false" ht="21.75" hidden="false" customHeight="true" outlineLevel="0" collapsed="false">
      <c r="B65" s="4" t="s">
        <v>44</v>
      </c>
      <c r="C65" s="4"/>
      <c r="D65" s="4"/>
      <c r="E65" s="4"/>
      <c r="F65" s="4"/>
      <c r="G65" s="4"/>
      <c r="H65" s="4"/>
    </row>
    <row r="66" customFormat="false" ht="24" hidden="false" customHeight="true" outlineLevel="0" collapsed="false">
      <c r="B66" s="10" t="s">
        <v>45</v>
      </c>
      <c r="C66" s="11" t="s">
        <v>101</v>
      </c>
      <c r="D66" s="11"/>
    </row>
    <row r="67" customFormat="false" ht="24" hidden="false" customHeight="true" outlineLevel="0" collapsed="false">
      <c r="B67" s="10" t="s">
        <v>46</v>
      </c>
      <c r="C67" s="28" t="n">
        <v>0.918</v>
      </c>
      <c r="D67" s="28"/>
    </row>
    <row r="68" customFormat="false" ht="24" hidden="false" customHeight="true" outlineLevel="0" collapsed="false">
      <c r="B68" s="10" t="s">
        <v>47</v>
      </c>
      <c r="C68" s="12" t="n">
        <f aca="false">IF(OR($C$67="",$C$43=""),"",IF($C$10="Wyższy wynik jest lepszy",IF($C$43=0,"",$C$67/$C$43),IF($C$10="Niższy wynik jest lepszy",IF($C$67=0,"Wynik 0: oceń odchylenie",$C$43/$C$67),"nie dotyczy")))</f>
        <v>0.966315789473684</v>
      </c>
      <c r="D68" s="12"/>
      <c r="E68" s="13" t="s">
        <v>48</v>
      </c>
      <c r="F68" s="13"/>
      <c r="G68" s="13"/>
      <c r="H68" s="13"/>
    </row>
    <row r="69" customFormat="false" ht="24" hidden="false" customHeight="true" outlineLevel="0" collapsed="false">
      <c r="B69" s="10" t="s">
        <v>49</v>
      </c>
      <c r="C69" s="12" t="n">
        <f aca="false">IF(OR($C$67="",$C$43=""),"",$C$67-$C$43)</f>
        <v>-0.0319999999999999</v>
      </c>
      <c r="D69" s="12"/>
      <c r="E69" s="13" t="s">
        <v>50</v>
      </c>
      <c r="F69" s="13"/>
      <c r="G69" s="13"/>
      <c r="H69" s="13"/>
    </row>
    <row r="70" customFormat="false" ht="24" hidden="false" customHeight="true" outlineLevel="0" collapsed="false">
      <c r="B70" s="10" t="s">
        <v>51</v>
      </c>
      <c r="C70" s="15" t="str">
        <f aca="false">IF($C$67="","",IF($C$10="Wyższy wynik jest lepszy",IF(AND($C$45&lt;&gt;"",$C$67&lt;$C$45),"Próg reakcji",IF(AND($C$44&lt;&gt;"",$C$67&lt;$C$44),"Ostrzeżenie","W normie")),IF($C$10="Niższy wynik jest lepszy",IF(AND($C$45&lt;&gt;"",$C$67&gt;$C$45),"Próg reakcji",IF(AND($C$44&lt;&gt;"",$C$67&gt;$C$44),"Ostrzeżenie","W normie")),IF($C$10="Wynik w przedziale",IF(OR($C$46="",$C$47=""),"Uzupełnij granice",IF(OR($C$67&lt;$C$46,$C$67&gt;$C$47),"Próg reakcji","W normie")),"Wybierz kierunek oceny"))))</f>
        <v>Ostrzeżenie</v>
      </c>
      <c r="D70" s="15"/>
      <c r="E70" s="13" t="s">
        <v>52</v>
      </c>
      <c r="F70" s="13"/>
      <c r="G70" s="13"/>
      <c r="H70" s="13"/>
    </row>
    <row r="72" customFormat="false" ht="25.5" hidden="false" customHeight="true" outlineLevel="0" collapsed="false">
      <c r="B72" s="16" t="s">
        <v>53</v>
      </c>
      <c r="C72" s="16"/>
      <c r="D72" s="16"/>
      <c r="E72" s="16"/>
      <c r="F72" s="16"/>
      <c r="G72" s="16"/>
      <c r="H72" s="16"/>
    </row>
  </sheetData>
  <mergeCells count="69">
    <mergeCell ref="B5:H5"/>
    <mergeCell ref="C6:H6"/>
    <mergeCell ref="C7:H7"/>
    <mergeCell ref="C8:H8"/>
    <mergeCell ref="C9:H9"/>
    <mergeCell ref="C10:H10"/>
    <mergeCell ref="C11:H11"/>
    <mergeCell ref="B13:H13"/>
    <mergeCell ref="B14:B15"/>
    <mergeCell ref="C14:H15"/>
    <mergeCell ref="B16:B17"/>
    <mergeCell ref="C16:H17"/>
    <mergeCell ref="C18:H18"/>
    <mergeCell ref="B20:H20"/>
    <mergeCell ref="C21:H21"/>
    <mergeCell ref="B22:B23"/>
    <mergeCell ref="C22:H23"/>
    <mergeCell ref="B24:B25"/>
    <mergeCell ref="C24:H25"/>
    <mergeCell ref="C26:H26"/>
    <mergeCell ref="B27:B28"/>
    <mergeCell ref="C27:H28"/>
    <mergeCell ref="B29:B30"/>
    <mergeCell ref="C29:H30"/>
    <mergeCell ref="C31:H31"/>
    <mergeCell ref="B32:B33"/>
    <mergeCell ref="C32:H33"/>
    <mergeCell ref="B35:H35"/>
    <mergeCell ref="C36:H36"/>
    <mergeCell ref="C37:H37"/>
    <mergeCell ref="C38:H38"/>
    <mergeCell ref="B39:B40"/>
    <mergeCell ref="C39:H40"/>
    <mergeCell ref="B42:H42"/>
    <mergeCell ref="C43:D43"/>
    <mergeCell ref="E43:H43"/>
    <mergeCell ref="C44:D44"/>
    <mergeCell ref="E44:H44"/>
    <mergeCell ref="C45:D45"/>
    <mergeCell ref="E45:H45"/>
    <mergeCell ref="C46:D46"/>
    <mergeCell ref="E46:H46"/>
    <mergeCell ref="C47:D47"/>
    <mergeCell ref="E47:H47"/>
    <mergeCell ref="B48:B49"/>
    <mergeCell ref="C48:H49"/>
    <mergeCell ref="B50:B51"/>
    <mergeCell ref="C50:H51"/>
    <mergeCell ref="C52:H52"/>
    <mergeCell ref="B53:B54"/>
    <mergeCell ref="C53:H54"/>
    <mergeCell ref="B56:H56"/>
    <mergeCell ref="C57:H57"/>
    <mergeCell ref="C58:H58"/>
    <mergeCell ref="C59:H59"/>
    <mergeCell ref="B60:B61"/>
    <mergeCell ref="C60:H61"/>
    <mergeCell ref="B62:B63"/>
    <mergeCell ref="C62:H63"/>
    <mergeCell ref="B65:H65"/>
    <mergeCell ref="C66:D66"/>
    <mergeCell ref="C67:D67"/>
    <mergeCell ref="C68:D68"/>
    <mergeCell ref="E68:H68"/>
    <mergeCell ref="C69:D69"/>
    <mergeCell ref="E69:H69"/>
    <mergeCell ref="C70:D70"/>
    <mergeCell ref="E70:H70"/>
    <mergeCell ref="B72:H72"/>
  </mergeCells>
  <conditionalFormatting sqref="C70">
    <cfRule type="expression" priority="2" aboveAverage="0" equalAverage="0" bottom="0" percent="0" rank="0" text="" dxfId="0">
      <formula>C70="W normie"</formula>
    </cfRule>
    <cfRule type="expression" priority="3" aboveAverage="0" equalAverage="0" bottom="0" percent="0" rank="0" text="" dxfId="1">
      <formula>C70="Ostrzeżenie"</formula>
    </cfRule>
    <cfRule type="expression" priority="4" aboveAverage="0" equalAverage="0" bottom="0" percent="0" rank="0" text="" dxfId="2">
      <formula>C70="Próg reakcji"</formula>
    </cfRule>
  </conditionalFormatting>
  <dataValidations count="3">
    <dataValidation allowBlank="true" errorStyle="stop" operator="between" prompt="KPI, KRI ryzyka, KRI rezultatu albo miernik pomocniczy." showDropDown="false" showErrorMessage="false" showInputMessage="true" sqref="C9" type="list">
      <formula1>Listy!$A$2:$A$5</formula1>
      <formula2>0</formula2>
    </dataValidation>
    <dataValidation allowBlank="true" errorStyle="stop" operator="between" prompt="Decyduje o sposobie liczenia realizacji celu i statusu." showDropDown="false" showErrorMessage="false" showInputMessage="true" sqref="C10" type="list">
      <formula1>Listy!$B$2:$B$4</formula1>
      <formula2>0</formula2>
    </dataValidation>
    <dataValidation allowBlank="true" errorStyle="stop" operator="between" prompt="Częstotliwość przeglądu wyniku przez właściciela." showDropDown="false" showErrorMessage="false" showInputMessage="true" sqref="C58" type="list">
      <formula1>Listy!$C$2:$C$5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&amp;K5c6773Karta definicji wskaźnika  |  strona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1" customFormat="false" ht="9.75" hidden="false" customHeight="true" outlineLevel="0" collapsed="false"/>
    <row r="2" customFormat="false" ht="30" hidden="false" customHeight="true" outlineLevel="0" collapsed="false">
      <c r="A2" s="1" t="s">
        <v>102</v>
      </c>
    </row>
    <row r="3" customFormat="false" ht="15" hidden="false" customHeight="false" outlineLevel="0" collapsed="false">
      <c r="A3" s="2" t="s">
        <v>103</v>
      </c>
    </row>
    <row r="4" customFormat="false" ht="7.5" hidden="false" customHeight="true" outlineLevel="0" collapsed="false">
      <c r="A4" s="3"/>
      <c r="B4" s="3"/>
      <c r="C4" s="3"/>
    </row>
    <row r="5" customFormat="false" ht="9.75" hidden="false" customHeight="true" outlineLevel="0" collapsed="false"/>
    <row r="6" customFormat="false" ht="39.75" hidden="false" customHeight="true" outlineLevel="0" collapsed="false">
      <c r="A6" s="29" t="n">
        <v>1</v>
      </c>
      <c r="B6" s="30" t="s">
        <v>104</v>
      </c>
      <c r="C6" s="31" t="s">
        <v>105</v>
      </c>
    </row>
    <row r="7" customFormat="false" ht="39.75" hidden="false" customHeight="true" outlineLevel="0" collapsed="false">
      <c r="A7" s="29" t="n">
        <v>2</v>
      </c>
      <c r="B7" s="30" t="s">
        <v>106</v>
      </c>
      <c r="C7" s="31" t="s">
        <v>107</v>
      </c>
    </row>
    <row r="8" customFormat="false" ht="52.5" hidden="false" customHeight="true" outlineLevel="0" collapsed="false">
      <c r="A8" s="29" t="n">
        <v>3</v>
      </c>
      <c r="B8" s="30" t="s">
        <v>108</v>
      </c>
      <c r="C8" s="31" t="s">
        <v>109</v>
      </c>
    </row>
    <row r="9" customFormat="false" ht="39.75" hidden="false" customHeight="true" outlineLevel="0" collapsed="false">
      <c r="A9" s="29" t="n">
        <v>4</v>
      </c>
      <c r="B9" s="30" t="s">
        <v>110</v>
      </c>
      <c r="C9" s="31" t="s">
        <v>111</v>
      </c>
    </row>
    <row r="10" customFormat="false" ht="39.75" hidden="false" customHeight="true" outlineLevel="0" collapsed="false">
      <c r="A10" s="29" t="n">
        <v>5</v>
      </c>
      <c r="B10" s="30" t="s">
        <v>112</v>
      </c>
      <c r="C10" s="31" t="s">
        <v>113</v>
      </c>
    </row>
    <row r="11" customFormat="false" ht="52.5" hidden="false" customHeight="true" outlineLevel="0" collapsed="false">
      <c r="A11" s="29" t="n">
        <v>6</v>
      </c>
      <c r="B11" s="30" t="s">
        <v>114</v>
      </c>
      <c r="C11" s="31" t="s">
        <v>115</v>
      </c>
    </row>
    <row r="12" customFormat="false" ht="52.5" hidden="false" customHeight="true" outlineLevel="0" collapsed="false">
      <c r="A12" s="29" t="n">
        <v>7</v>
      </c>
      <c r="B12" s="30" t="s">
        <v>116</v>
      </c>
      <c r="C12" s="31" t="s">
        <v>117</v>
      </c>
    </row>
    <row r="13" customFormat="false" ht="39.75" hidden="false" customHeight="true" outlineLevel="0" collapsed="false">
      <c r="A13" s="29" t="n">
        <v>8</v>
      </c>
      <c r="B13" s="30" t="s">
        <v>118</v>
      </c>
      <c r="C13" s="31" t="s">
        <v>119</v>
      </c>
    </row>
    <row r="15" customFormat="false" ht="15" hidden="false" customHeight="false" outlineLevel="0" collapsed="false">
      <c r="A15" s="32" t="s">
        <v>120</v>
      </c>
    </row>
    <row r="16" customFormat="false" ht="15" hidden="false" customHeight="false" outlineLevel="0" collapsed="false">
      <c r="A16" s="33" t="s">
        <v>121</v>
      </c>
    </row>
  </sheetData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&amp;K5c6773Karta definicji wskaźnika  |  strona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0"/>
  </cols>
  <sheetData>
    <row r="1" customFormat="false" ht="15" hidden="false" customHeight="false" outlineLevel="0" collapsed="false">
      <c r="A1" s="34" t="s">
        <v>6</v>
      </c>
      <c r="B1" s="34" t="s">
        <v>122</v>
      </c>
      <c r="C1" s="34" t="s">
        <v>123</v>
      </c>
    </row>
    <row r="2" customFormat="false" ht="15" hidden="false" customHeight="false" outlineLevel="0" collapsed="false">
      <c r="A2" s="0" t="s">
        <v>74</v>
      </c>
      <c r="B2" s="0" t="s">
        <v>75</v>
      </c>
      <c r="C2" s="0" t="s">
        <v>89</v>
      </c>
    </row>
    <row r="3" customFormat="false" ht="15" hidden="false" customHeight="false" outlineLevel="0" collapsed="false">
      <c r="A3" s="0" t="s">
        <v>124</v>
      </c>
      <c r="B3" s="0" t="s">
        <v>125</v>
      </c>
      <c r="C3" s="0" t="s">
        <v>97</v>
      </c>
    </row>
    <row r="4" customFormat="false" ht="15" hidden="false" customHeight="false" outlineLevel="0" collapsed="false">
      <c r="A4" s="0" t="s">
        <v>126</v>
      </c>
      <c r="B4" s="0" t="s">
        <v>127</v>
      </c>
      <c r="C4" s="0" t="s">
        <v>128</v>
      </c>
    </row>
    <row r="5" customFormat="false" ht="15" hidden="false" customHeight="false" outlineLevel="0" collapsed="false">
      <c r="A5" s="0" t="s">
        <v>129</v>
      </c>
      <c r="C5" s="0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65A2F9-C6EC-4FF0-89CD-48F758F47588}"/>
</file>

<file path=customXml/itemProps2.xml><?xml version="1.0" encoding="utf-8"?>
<ds:datastoreItem xmlns:ds="http://schemas.openxmlformats.org/officeDocument/2006/customXml" ds:itemID="{74BDB084-30C5-4667-8887-85F4A7708FAF}"/>
</file>

<file path=customXml/itemProps3.xml><?xml version="1.0" encoding="utf-8"?>
<ds:datastoreItem xmlns:ds="http://schemas.openxmlformats.org/officeDocument/2006/customXml" ds:itemID="{4EEBE64B-4447-41BB-9E39-AAC334E7AB4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definicji wskaźnika</dc:title>
  <dc:subject/>
  <dc:creator>Sigla Consulting</dc:creator>
  <dc:description/>
  <cp:lastModifiedBy/>
  <cp:revision>0</cp:revision>
  <dcterms:created xsi:type="dcterms:W3CDTF">2026-10-07T12:05:23Z</dcterms:created>
  <dcterms:modified xsi:type="dcterms:W3CDTF">2026-10-07T12:05:23Z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