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299d4c04cdf044cf" Type="http://schemas.openxmlformats.org/officeDocument/2006/relationships/officeDocument" Target="/xl/workbook.xml"/><Relationship Id="rId1" Type="http://schemas.openxmlformats.org/officeDocument/2006/relationships/custom-properties" Target="docProps/custom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dyt produkcja" sheetId="1" r:id="R1a5d533fe37d4006"/>
    <x:sheet xmlns:r="http://schemas.openxmlformats.org/officeDocument/2006/relationships" name="Audyt biuro" sheetId="2" r:id="R0b55e49502c64c73"/>
    <x:sheet xmlns:r="http://schemas.openxmlformats.org/officeDocument/2006/relationships" name="Działania" sheetId="3" r:id="Re7c135ffcbea4c67"/>
    <x:sheet xmlns:r="http://schemas.openxmlformats.org/officeDocument/2006/relationships" name="Mierniki" sheetId="4" r:id="Rb2240a895a3241b7"/>
    <x:sheet xmlns:r="http://schemas.openxmlformats.org/officeDocument/2006/relationships" name="Instrukcja" sheetId="5" r:id="Rca548bbfb2254251"/>
  </x:sheets>
  <x:definedNames>
    <x:definedName name="_xlnm.Print_Area" localSheetId="0">'Audyt produkcja'!A1:F36</x:definedName>
    <x:definedName name="_xlnm.Print_Titles" localSheetId="0">'Audyt produkcja'!$1:$11</x:definedName>
    <x:definedName name="_xlnm.Print_Area" localSheetId="1">'Audyt biuro'!A1:F36</x:definedName>
    <x:definedName name="_xlnm.Print_Titles" localSheetId="1">'Audyt biuro'!$1:$11</x:definedName>
    <x:definedName name="_xlnm.Print_Area" localSheetId="2">'Działania'!A1:L38</x:definedName>
    <x:definedName name="_xlnm.Print_Titles" localSheetId="2">'Działania'!$1:$8</x:definedName>
    <x:definedName name="_xlnm.Print_Area" localSheetId="3">'Mierniki'!A1:J23</x:definedName>
    <x:definedName name="_xlnm.Print_Titles" localSheetId="3">'Mierniki'!$1:$9</x:definedName>
    <x:definedName name="_xlnm.Print_Area" localSheetId="4">'Instrukcja'!A1:D35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.mm.yyyy"/>
    <x:numFmt numFmtId="201" formatCode="0.0%"/>
    <x:numFmt numFmtId="202" formatCode="0.00"/>
    <x:numFmt numFmtId="203" formatCode="0.0&quot; p.p.&quot;"/>
  </x:numFmts>
  <x:fonts count="6">
    <x:font>
      <x:sz val="11"/>
      <x:name val="Carlito"/>
    </x:font>
    <x:font>
      <x:sz val="10"/>
      <x:color rgb="FF172B3A"/>
      <x:name val="Arial"/>
    </x:font>
    <x:font>
      <x:b/>
      <x:sz val="16"/>
      <x:color rgb="FF243D53"/>
      <x:name val="Arial"/>
    </x:font>
    <x:font>
      <x:b/>
      <x:sz val="10"/>
      <x:color rgb="FF243D53"/>
      <x:name val="Arial"/>
    </x:font>
    <x:font>
      <x:b/>
      <x:sz val="10"/>
      <x:color rgb="FFFFFFFF"/>
      <x:name val="Arial"/>
    </x:font>
    <x:font>
      <x:sz val="9"/>
      <x:color rgb="FF58677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EAF2F8"/>
      </x:patternFill>
    </x:fill>
    <x:fill>
      <x:patternFill patternType="solid">
        <x:fgColor rgb="FF243D53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243D53"/>
      </x:bottom>
      <x:diagonal/>
    </x:border>
    <x:border>
      <x:left/>
      <x:right/>
      <x:top style="thin">
        <x:color rgb="FF9CAFBF"/>
      </x:top>
      <x:bottom/>
      <x:diagonal/>
    </x:border>
    <x:border>
      <x:left/>
      <x:right/>
      <x:top/>
      <x:bottom style="thin">
        <x:color rgb="FFDDE4EA"/>
      </x:bottom>
      <x:diagonal/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1" fontId="3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7">
    <x:dxf>
      <x:font>
        <x:b/>
        <x:color rgb="FF9C2525"/>
      </x:font>
      <x:fill>
        <x:patternFill patternType="solid">
          <x:bgColor rgb="FFFCE4E4"/>
        </x:patternFill>
      </x:fill>
    </x:dxf>
    <x:dxf>
      <x:fill>
        <x:patternFill patternType="solid">
          <x:bgColor rgb="FFFFE6BB"/>
        </x:patternFill>
      </x:fill>
    </x:dxf>
    <x:dxf>
      <x:font>
        <x:b/>
        <x:color rgb="FF9C2525"/>
      </x:font>
      <x:fill>
        <x:patternFill patternType="solid">
          <x:bgColor rgb="FFFCE4E4"/>
        </x:patternFill>
      </x:fill>
    </x:dxf>
    <x:dxf>
      <x:fill>
        <x:patternFill patternType="solid">
          <x:bgColor rgb="FFFFE6BB"/>
        </x:patternFill>
      </x:fill>
    </x:dxf>
    <x:dxf>
      <x:font>
        <x:b/>
        <x:color rgb="FF9C2525"/>
      </x:font>
      <x:fill>
        <x:patternFill patternType="solid">
          <x:bgColor rgb="FFFCE4E4"/>
        </x:patternFill>
      </x:fill>
    </x:dxf>
    <x:dxf>
      <x:fill>
        <x:patternFill patternType="solid">
          <x:bgColor rgb="FFFCE4E4"/>
        </x:patternFill>
      </x:fill>
    </x:dxf>
    <x:dxf>
      <x:font>
        <x:color rgb="FF9C2525"/>
      </x:font>
      <x:fill>
        <x:patternFill patternType="solid">
          <x:bgColor rgb="FFFCE4E4"/>
        </x:patternFill>
      </x:fill>
    </x:dxf>
  </x:dxfs>
</x:styleSheet>
</file>

<file path=xl/_rels/workbook.xml.rels><?xml version="1.0" encoding="UTF-8" standalone="yes"?>
<Relationships xmlns="http://schemas.openxmlformats.org/package/2006/relationships"><Relationship Id="Rb2240a895a3241b7" Type="http://schemas.openxmlformats.org/officeDocument/2006/relationships/worksheet" Target="/xl/worksheets/sheet4.xml"/><Relationship Id="Rca548bbfb2254251" Type="http://schemas.openxmlformats.org/officeDocument/2006/relationships/worksheet" Target="/xl/worksheets/sheet5.xml"/><Relationship Id="R0b55e49502c64c73" Type="http://schemas.openxmlformats.org/officeDocument/2006/relationships/worksheet" Target="/xl/worksheets/sheet2.xml"/><Relationship Id="rId3" Type="http://schemas.openxmlformats.org/officeDocument/2006/relationships/customXml" Target="../customXml/item3.xml"/><Relationship Id="R1a5d533fe37d4006" Type="http://schemas.openxmlformats.org/officeDocument/2006/relationships/worksheet" Target="/xl/worksheets/sheet1.xml"/><Relationship Id="Rf946d8ca6691484f" Type="http://schemas.openxmlformats.org/officeDocument/2006/relationships/styles" Target="/xl/styles.xml"/><Relationship Id="rId2" Type="http://schemas.openxmlformats.org/officeDocument/2006/relationships/customXml" Target="../customXml/item2.xml"/><Relationship Id="R8716c5e55ca7496b" Type="http://schemas.openxmlformats.org/officeDocument/2006/relationships/sharedStrings" Target="/xl/sharedStrings.xml"/><Relationship Id="Re7c135ffcbea4c67" Type="http://schemas.openxmlformats.org/officeDocument/2006/relationships/worksheet" Target="/xl/worksheets/sheet3.xml"/><Relationship Id="rId1" Type="http://schemas.openxmlformats.org/officeDocument/2006/relationships/customXml" Target="../customXml/item1.xml"/><Relationship Id="Ra72a7478e443422f" Type="http://schemas.openxmlformats.org/officeDocument/2006/relationships/theme" Target="/xl/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D53"/>
    <x:pageSetUpPr fitToPage="1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0" hidden="0" customWidth="1"/>
    <x:col min="2" max="2" width="19" hidden="0" customWidth="1"/>
    <x:col min="3" max="3" width="63" hidden="0" customWidth="1"/>
    <x:col min="4" max="4" width="11" hidden="0" customWidth="1"/>
    <x:col min="5" max="5" width="44" hidden="0" customWidth="1"/>
    <x:col min="6" max="6" width="15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31" customHeight="1">
      <x:c r="A2" s="3" t="str">
        <x:v>Audyt 5S na produkcji</x:v>
      </x:c>
      <x:c r="B2" s="2"/>
      <x:c r="C2" s="2"/>
      <x:c r="D2" s="2"/>
      <x:c r="E2" s="2"/>
      <x:c r="F2" s="2"/>
    </x:row>
    <x:row r="3" ht="23" customHeight="1">
      <x:c r="A3" s="4"/>
      <x:c r="B3" s="4"/>
      <x:c r="C3" s="4"/>
      <x:c r="D3" s="4"/>
      <x:c r="E3" s="4"/>
      <x:c r="F3" s="4"/>
    </x:row>
    <x:row r="4" ht="23" customHeight="1">
      <x:c r="A4" s="2" t="str">
        <x:v>Obszar</x:v>
      </x:c>
      <x:c r="B4" s="2"/>
      <x:c r="C4" s="5"/>
      <x:c r="D4" s="2"/>
      <x:c r="E4" s="2" t="str">
        <x:v>Data audytu</x:v>
      </x:c>
      <x:c r="F4" s="6"/>
    </x:row>
    <x:row r="5" ht="23" customHeight="1">
      <x:c r="A5" s="2" t="str">
        <x:v>Właściciel</x:v>
      </x:c>
      <x:c r="B5" s="2"/>
      <x:c r="C5" s="5"/>
      <x:c r="D5" s="2"/>
      <x:c r="E5" s="2" t="str">
        <x:v>ID audytu</x:v>
      </x:c>
      <x:c r="F5" s="5"/>
    </x:row>
    <x:row r="6" ht="23" customHeight="1">
      <x:c r="A6" s="2" t="str">
        <x:v>Audytor</x:v>
      </x:c>
      <x:c r="B6" s="2"/>
      <x:c r="C6" s="5"/>
      <x:c r="D6" s="2"/>
      <x:c r="E6" s="2" t="str">
        <x:v>Następny przegląd</x:v>
      </x:c>
      <x:c r="F6" s="6"/>
    </x:row>
    <x:row r="7" ht="23" customHeight="1">
      <x:c r="A7" s="2"/>
      <x:c r="B7" s="2"/>
      <x:c r="C7" s="2"/>
      <x:c r="D7" s="2"/>
      <x:c r="E7" s="2"/>
      <x:c r="F7" s="2"/>
    </x:row>
    <x:row r="8" ht="23" customHeight="1">
      <x:c r="A8" s="8" t="str">
        <x:v>Oceniono</x:v>
      </x:c>
      <x:c r="B8" s="8"/>
      <x:c r="C8" s="10" t="n">
        <x:f>COUNTIFS(D12:D31,0)+COUNTIFS(D12:D31,1)+COUNTIFS(D12:D31,2)+COUNTIFS(D12:D31,"ND")</x:f>
        <x:v>0</x:v>
      </x:c>
      <x:c r="D8" s="8"/>
      <x:c r="E8" s="8" t="str">
        <x:v>Kryteria z oceną 0 lub 1</x:v>
      </x:c>
      <x:c r="F8" s="8" t="n">
        <x:f>COUNTIFS(D12:D31,0)+COUNTIFS(D12:D31,1)</x:f>
        <x:v>0</x:v>
      </x:c>
    </x:row>
    <x:row r="9" ht="23" customHeight="1">
      <x:c r="A9" s="8" t="str">
        <x:v>Wynik</x:v>
      </x:c>
      <x:c r="B9" s="8"/>
      <x:c r="C9" s="11" t="str">
        <x:f>IF(C8&lt;20,"Uzupełnij oceny",IF(COUNT(D12:D31)=0,"Brak kryteriów do oceny",SUM(D12:D31)/(2*COUNT(D12:D31))))</x:f>
        <x:v>Uzupełnij oceny</x:v>
      </x:c>
      <x:c r="D9" s="8"/>
      <x:c r="E9" s="8" t="str">
        <x:v>Nie dotyczy (ND)</x:v>
      </x:c>
      <x:c r="F9" s="8" t="n">
        <x:f>COUNTIFS(D12:D31,"ND")</x:f>
        <x:v>0</x:v>
      </x:c>
    </x:row>
    <x:row r="10" ht="23" customHeight="1">
      <x:c r="A10" s="2"/>
      <x:c r="B10" s="2"/>
      <x:c r="C10" s="2"/>
      <x:c r="D10" s="2"/>
      <x:c r="E10" s="2"/>
      <x:c r="F10" s="2"/>
    </x:row>
    <x:row r="11" ht="34" customHeight="1">
      <x:c r="A11" s="15" t="str">
        <x:v>ID</x:v>
      </x:c>
      <x:c r="B11" s="15" t="str">
        <x:v>Etap</x:v>
      </x:c>
      <x:c r="C11" s="15" t="str">
        <x:v>Kryterium obserwowalne</x:v>
      </x:c>
      <x:c r="D11" s="15" t="str">
        <x:v>Ocena</x:v>
      </x:c>
      <x:c r="E11" s="15" t="str">
        <x:v>Obserwacja lub powód ND</x:v>
      </x:c>
      <x:c r="F11" s="15" t="str">
        <x:v>ID działania</x:v>
      </x:c>
    </x:row>
    <x:row r="12" ht="64" customHeight="1">
      <x:c r="A12" s="19" t="str">
        <x:v>P01</x:v>
      </x:c>
      <x:c r="B12" s="19" t="str">
        <x:v>Sortowanie</x:v>
      </x:c>
      <x:c r="C12" s="19" t="str">
        <x:v>Wyposażenie w obszarze jest potrzebne do aktualnie wykonywanych zadań.</x:v>
      </x:c>
      <x:c r="D12" s="20"/>
      <x:c r="E12" s="21"/>
      <x:c r="F12" s="21"/>
    </x:row>
    <x:row r="13" ht="64" customHeight="1">
      <x:c r="A13" s="16" t="str">
        <x:v>P02</x:v>
      </x:c>
      <x:c r="B13" s="16" t="str">
        <x:v>Sortowanie</x:v>
      </x:c>
      <x:c r="C13" s="16" t="str">
        <x:v>Rzeczy wymagające decyzji są wydzielone i mają właściciela oraz termin decyzji.</x:v>
      </x:c>
      <x:c r="D13" s="18"/>
      <x:c r="E13" s="17"/>
      <x:c r="F13" s="17"/>
    </x:row>
    <x:row r="14" ht="64" customHeight="1">
      <x:c r="A14" s="16" t="str">
        <x:v>P03</x:v>
      </x:c>
      <x:c r="B14" s="16" t="str">
        <x:v>Sortowanie</x:v>
      </x:c>
      <x:c r="C14" s="16" t="str">
        <x:v>W miejscu użycia dostępne są aktualne instrukcje; nieaktualne wersje są wycofane.</x:v>
      </x:c>
      <x:c r="D14" s="18"/>
      <x:c r="E14" s="17"/>
      <x:c r="F14" s="17"/>
    </x:row>
    <x:row r="15" ht="64" customHeight="1">
      <x:c r="A15" s="16" t="str">
        <x:v>P04</x:v>
      </x:c>
      <x:c r="B15" s="16" t="str">
        <x:v>Sortowanie</x:v>
      </x:c>
      <x:c r="C15" s="16" t="str">
        <x:v>Zbędne materiały, uszkodzone pojemniki i odpady nie zajmują przestrzeni roboczej.</x:v>
      </x:c>
      <x:c r="D15" s="18"/>
      <x:c r="E15" s="17"/>
      <x:c r="F15" s="17"/>
    </x:row>
    <x:row r="16" ht="64" customHeight="1">
      <x:c r="A16" s="19" t="str">
        <x:v>P05</x:v>
      </x:c>
      <x:c r="B16" s="19" t="str">
        <x:v>Systematyka</x:v>
      </x:c>
      <x:c r="C16" s="19" t="str">
        <x:v>Narzędzia i materiały mają oznaczone miejsca zgodne z kolejnością i częstotliwością użycia.</x:v>
      </x:c>
      <x:c r="D16" s="20"/>
      <x:c r="E16" s="21"/>
      <x:c r="F16" s="21"/>
    </x:row>
    <x:row r="17" ht="64" customHeight="1">
      <x:c r="A17" s="16" t="str">
        <x:v>P06</x:v>
      </x:c>
      <x:c r="B17" s="16" t="str">
        <x:v>Systematyka</x:v>
      </x:c>
      <x:c r="C17" s="16" t="str">
        <x:v>Potrzebne wyposażenie jest dostępne bez zbędnych przejść i poszukiwań.</x:v>
      </x:c>
      <x:c r="D17" s="18"/>
      <x:c r="E17" s="17"/>
      <x:c r="F17" s="17"/>
    </x:row>
    <x:row r="18" ht="64" customHeight="1">
      <x:c r="A18" s="16" t="str">
        <x:v>P07</x:v>
      </x:c>
      <x:c r="B18" s="16" t="str">
        <x:v>Systematyka</x:v>
      </x:c>
      <x:c r="C18" s="16" t="str">
        <x:v>Ustalono potrzebne ilości i granice stref; brak lub nadmiar można rozpoznać.</x:v>
      </x:c>
      <x:c r="D18" s="18"/>
      <x:c r="E18" s="17"/>
      <x:c r="F18" s="17"/>
    </x:row>
    <x:row r="19" ht="64" customHeight="1">
      <x:c r="A19" s="16" t="str">
        <x:v>P08</x:v>
      </x:c>
      <x:c r="B19" s="16" t="str">
        <x:v>Systematyka</x:v>
      </x:c>
      <x:c r="C19" s="16" t="str">
        <x:v>Pobieranie, odkładanie i transport wyposażenia są bezpieczne; przejścia pozostają drożne.</x:v>
      </x:c>
      <x:c r="D19" s="18"/>
      <x:c r="E19" s="17"/>
      <x:c r="F19" s="17"/>
    </x:row>
    <x:row r="20" ht="64" customHeight="1">
      <x:c r="A20" s="19" t="str">
        <x:v>P09</x:v>
      </x:c>
      <x:c r="B20" s="19" t="str">
        <x:v>Sprzątanie</x:v>
      </x:c>
      <x:c r="C20" s="19" t="str">
        <x:v>Stanowisko jest czyste w stopniu umożliwiającym zauważenie wycieku lub uszkodzenia.</x:v>
      </x:c>
      <x:c r="D20" s="20"/>
      <x:c r="E20" s="21"/>
      <x:c r="F20" s="21"/>
    </x:row>
    <x:row r="21" ht="64" customHeight="1">
      <x:c r="A21" s="16" t="str">
        <x:v>P10</x:v>
      </x:c>
      <x:c r="B21" s="16" t="str">
        <x:v>Sprzątanie</x:v>
      </x:c>
      <x:c r="C21" s="16" t="str">
        <x:v>Czyszczenie obejmuje sprawdzenie stanu wyposażenia, a wykryte usterki są zgłaszane.</x:v>
      </x:c>
      <x:c r="D21" s="18"/>
      <x:c r="E21" s="17"/>
      <x:c r="F21" s="17"/>
    </x:row>
    <x:row r="22" ht="64" customHeight="1">
      <x:c r="A22" s="16" t="str">
        <x:v>P11</x:v>
      </x:c>
      <x:c r="B22" s="16" t="str">
        <x:v>Sprzątanie</x:v>
      </x:c>
      <x:c r="C22" s="16" t="str">
        <x:v>Powtarzające się zabrudzenia mają rozpoznaną przyczynę lub przypisane działanie.</x:v>
      </x:c>
      <x:c r="D22" s="18"/>
      <x:c r="E22" s="17"/>
      <x:c r="F22" s="17"/>
    </x:row>
    <x:row r="23" ht="64" customHeight="1">
      <x:c r="A23" s="16" t="str">
        <x:v>P12</x:v>
      </x:c>
      <x:c r="B23" s="16" t="str">
        <x:v>Sprzątanie</x:v>
      </x:c>
      <x:c r="C23" s="16" t="str">
        <x:v>Środki do czyszczenia są dostępne i przechowywane w ustalonych miejscach.</x:v>
      </x:c>
      <x:c r="D23" s="18"/>
      <x:c r="E23" s="17"/>
      <x:c r="F23" s="17"/>
    </x:row>
    <x:row r="24" ht="64" customHeight="1">
      <x:c r="A24" s="19" t="str">
        <x:v>P13</x:v>
      </x:c>
      <x:c r="B24" s="19" t="str">
        <x:v>Standaryzacja</x:v>
      </x:c>
      <x:c r="C24" s="19" t="str">
        <x:v>Standard wizualny pokazuje aktualny stan normalny: układ, oznaczenia i potrzebne ilości.</x:v>
      </x:c>
      <x:c r="D24" s="20"/>
      <x:c r="E24" s="21"/>
      <x:c r="F24" s="21"/>
    </x:row>
    <x:row r="25" ht="64" customHeight="1">
      <x:c r="A25" s="16" t="str">
        <x:v>P14</x:v>
      </x:c>
      <x:c r="B25" s="16" t="str">
        <x:v>Standaryzacja</x:v>
      </x:c>
      <x:c r="C25" s="16" t="str">
        <x:v>Wiadomo, kto i jak często sprawdza obszar oraz jakie warunki sprawdza.</x:v>
      </x:c>
      <x:c r="D25" s="18"/>
      <x:c r="E25" s="17"/>
      <x:c r="F25" s="17"/>
    </x:row>
    <x:row r="26" ht="64" customHeight="1">
      <x:c r="A26" s="16" t="str">
        <x:v>P15</x:v>
      </x:c>
      <x:c r="B26" s="16" t="str">
        <x:v>Standaryzacja</x:v>
      </x:c>
      <x:c r="C26" s="16" t="str">
        <x:v>Ustalono reakcję na brak, uszkodzenie i inne odchylenia, w tym sposób eskalacji.</x:v>
      </x:c>
      <x:c r="D26" s="18"/>
      <x:c r="E26" s="17"/>
      <x:c r="F26" s="17"/>
    </x:row>
    <x:row r="27" ht="64" customHeight="1">
      <x:c r="A27" s="16" t="str">
        <x:v>P16</x:v>
      </x:c>
      <x:c r="B27" s="16" t="str">
        <x:v>Standaryzacja</x:v>
      </x:c>
      <x:c r="C27" s="16" t="str">
        <x:v>Standard uwzględnia warianty pracy i został uzgodniony z użytkownikami stanowiska.</x:v>
      </x:c>
      <x:c r="D27" s="18"/>
      <x:c r="E27" s="17"/>
      <x:c r="F27" s="17"/>
    </x:row>
    <x:row r="28" ht="64" customHeight="1">
      <x:c r="A28" s="19" t="str">
        <x:v>P17</x:v>
      </x:c>
      <x:c r="B28" s="19" t="str">
        <x:v>Samodyscyplina</x:v>
      </x:c>
      <x:c r="C28" s="19" t="str">
        <x:v>Przeglądy odbywają się w uzgodnionym rytmie podczas normalnej pracy.</x:v>
      </x:c>
      <x:c r="D28" s="20"/>
      <x:c r="E28" s="21"/>
      <x:c r="F28" s="21"/>
    </x:row>
    <x:row r="29" ht="64" customHeight="1">
      <x:c r="A29" s="16" t="str">
        <x:v>P18</x:v>
      </x:c>
      <x:c r="B29" s="16" t="str">
        <x:v>Samodyscyplina</x:v>
      </x:c>
      <x:c r="C29" s="16" t="str">
        <x:v>Odchylenia są zapisywane; działania mają odpowiedzialne osoby i terminy.</x:v>
      </x:c>
      <x:c r="D29" s="18"/>
      <x:c r="E29" s="17"/>
      <x:c r="F29" s="17"/>
    </x:row>
    <x:row r="30" ht="64" customHeight="1">
      <x:c r="A30" s="16" t="str">
        <x:v>P19</x:v>
      </x:c>
      <x:c r="B30" s="16" t="str">
        <x:v>Samodyscyplina</x:v>
      </x:c>
      <x:c r="C30" s="16" t="str">
        <x:v>Wykonanie działań jest sprawdzane, a powracające problemy są analizowane.</x:v>
      </x:c>
      <x:c r="D30" s="18"/>
      <x:c r="E30" s="17"/>
      <x:c r="F30" s="17"/>
    </x:row>
    <x:row r="31" ht="64" customHeight="1">
      <x:c r="A31" s="16" t="str">
        <x:v>P20</x:v>
      </x:c>
      <x:c r="B31" s="16" t="str">
        <x:v>Samodyscyplina</x:v>
      </x:c>
      <x:c r="C31" s="16" t="str">
        <x:v>Zmiany procesu są uwzględniane w standardzie, a użytkownicy znają aktualne ustalenia.</x:v>
      </x:c>
      <x:c r="D31" s="18"/>
      <x:c r="E31" s="17"/>
      <x:c r="F31" s="17"/>
    </x:row>
    <x:row r="32" ht="23" customHeight="1">
      <x:c r="A32" s="2"/>
      <x:c r="B32" s="2"/>
      <x:c r="C32" s="2"/>
      <x:c r="D32" s="2"/>
      <x:c r="E32" s="2"/>
      <x:c r="F32" s="2"/>
    </x:row>
    <x:row r="33" ht="23" customHeight="1">
      <x:c r="A33" s="2" t="str">
        <x:v>Skala</x:v>
      </x:c>
      <x:c r="B33" s="2"/>
      <x:c r="C33" s="22" t="str">
        <x:v>0 = brak standardu lub brak zgodności; 1 = częściowo; 2 = zgodnie; ND = nie dotyczy.</x:v>
      </x:c>
      <x:c r="D33" s="22"/>
      <x:c r="E33" s="22"/>
      <x:c r="F33" s="22"/>
    </x:row>
    <x:row r="34" ht="23" customHeight="1">
      <x:c r="A34" s="2"/>
      <x:c r="B34" s="2"/>
      <x:c r="C34" s="22" t="str">
        <x:v>Dla 0, 1 oraz ND zapisz obserwację lub uzasadnienie. Dla odchyleń wpisz ID z zakładki Działania.</x:v>
      </x:c>
      <x:c r="D34" s="22"/>
      <x:c r="E34" s="22"/>
      <x:c r="F34" s="22"/>
    </x:row>
    <x:row r="35" ht="23" customHeight="1">
      <x:c r="A35" s="2"/>
      <x:c r="B35" s="2"/>
      <x:c r="C35" s="22" t="str">
        <x:v>Wynik oblicza się po ocenie wszystkich 20 kryteriów. ND jest wyłączone z mianownika.</x:v>
      </x:c>
      <x:c r="D35" s="22"/>
      <x:c r="E35" s="22"/>
      <x:c r="F35" s="22"/>
    </x:row>
    <x:row r="36" ht="23" customHeight="1">
      <x:c r="A36" s="2"/>
      <x:c r="B36" s="2"/>
      <x:c r="C36" s="22" t="str">
        <x:v>Punktacja opisuje ten obszar. Efekt procesu sprawdź w Miernikach; zagrożenia wymagają osobnej reakcji.</x:v>
      </x:c>
      <x:c r="D36" s="22"/>
      <x:c r="E36" s="22"/>
      <x:c r="F36" s="22"/>
    </x:row>
    <x:row r="37" ht="23" customHeight="1">
      <x:c r="A37" s="2"/>
      <x:c r="B37" s="2"/>
      <x:c r="C37" s="2"/>
      <x:c r="D37" s="2"/>
      <x:c r="E37" s="2"/>
      <x:c r="F37" s="2"/>
    </x:row>
  </x:sheetData>
  <x:conditionalFormatting sqref="D12:D31">
    <x:cfRule type="cellIs" dxfId="0" priority="1" operator="equal">
      <x:formula>0</x:formula>
    </x:cfRule>
    <x:cfRule type="cellIs" dxfId="1" priority="2" operator="equal">
      <x:formula>1</x:formula>
    </x:cfRule>
  </x:conditionalFormatting>
  <x:dataValidations count="1">
    <x:dataValidation type="list" sqref="D12:D31">
      <x:formula1>"0,1,2,ND"</x:formula1>
    </x:dataValidation>
  </x:dataValidations>
  <x:printOptions headings="0" gridLines="0"/>
  <x:pageMargins left="0.25" right="0.25" top="0.35" bottom="0.35" header="0.1" footer="0.1"/>
  <x:pageSetup paperSize="8" orientation="landscape" fitToWidth="1" fitToHeight="0"/>
</x:worksheet>
</file>

<file path=xl/worksheets/sheet2.xml><?xml version="1.0" encoding="utf-8"?>
<x:worksheet xmlns:x="http://schemas.openxmlformats.org/spreadsheetml/2006/main">
  <x:sheetPr>
    <x:tabColor rgb="FF243D53"/>
    <x:pageSetUpPr fitToPage="1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0" hidden="0" customWidth="1"/>
    <x:col min="2" max="2" width="19" hidden="0" customWidth="1"/>
    <x:col min="3" max="3" width="63" hidden="0" customWidth="1"/>
    <x:col min="4" max="4" width="11" hidden="0" customWidth="1"/>
    <x:col min="5" max="5" width="44" hidden="0" customWidth="1"/>
    <x:col min="6" max="6" width="15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31" customHeight="1">
      <x:c r="A2" s="3" t="str">
        <x:v>Audyt 5S w biurze</x:v>
      </x:c>
      <x:c r="B2" s="2"/>
      <x:c r="C2" s="2"/>
      <x:c r="D2" s="2"/>
      <x:c r="E2" s="2"/>
      <x:c r="F2" s="2"/>
    </x:row>
    <x:row r="3" ht="23" customHeight="1">
      <x:c r="A3" s="4"/>
      <x:c r="B3" s="4"/>
      <x:c r="C3" s="4"/>
      <x:c r="D3" s="4"/>
      <x:c r="E3" s="4"/>
      <x:c r="F3" s="4"/>
    </x:row>
    <x:row r="4" ht="23" customHeight="1">
      <x:c r="A4" s="2" t="str">
        <x:v>Obszar</x:v>
      </x:c>
      <x:c r="B4" s="2"/>
      <x:c r="C4" s="5"/>
      <x:c r="D4" s="2"/>
      <x:c r="E4" s="2" t="str">
        <x:v>Data audytu</x:v>
      </x:c>
      <x:c r="F4" s="6"/>
    </x:row>
    <x:row r="5" ht="23" customHeight="1">
      <x:c r="A5" s="2" t="str">
        <x:v>Właściciel</x:v>
      </x:c>
      <x:c r="B5" s="2"/>
      <x:c r="C5" s="5"/>
      <x:c r="D5" s="2"/>
      <x:c r="E5" s="2" t="str">
        <x:v>ID audytu</x:v>
      </x:c>
      <x:c r="F5" s="5"/>
    </x:row>
    <x:row r="6" ht="23" customHeight="1">
      <x:c r="A6" s="2" t="str">
        <x:v>Audytor</x:v>
      </x:c>
      <x:c r="B6" s="2"/>
      <x:c r="C6" s="5"/>
      <x:c r="D6" s="2"/>
      <x:c r="E6" s="2" t="str">
        <x:v>Następny przegląd</x:v>
      </x:c>
      <x:c r="F6" s="6"/>
    </x:row>
    <x:row r="7" ht="23" customHeight="1">
      <x:c r="A7" s="2"/>
      <x:c r="B7" s="2"/>
      <x:c r="C7" s="2"/>
      <x:c r="D7" s="2"/>
      <x:c r="E7" s="2"/>
      <x:c r="F7" s="2"/>
    </x:row>
    <x:row r="8" ht="23" customHeight="1">
      <x:c r="A8" s="8" t="str">
        <x:v>Oceniono</x:v>
      </x:c>
      <x:c r="B8" s="8"/>
      <x:c r="C8" s="10" t="n">
        <x:f>COUNTIFS(D12:D31,0)+COUNTIFS(D12:D31,1)+COUNTIFS(D12:D31,2)+COUNTIFS(D12:D31,"ND")</x:f>
        <x:v>0</x:v>
      </x:c>
      <x:c r="D8" s="8"/>
      <x:c r="E8" s="8" t="str">
        <x:v>Kryteria z oceną 0 lub 1</x:v>
      </x:c>
      <x:c r="F8" s="8" t="n">
        <x:f>COUNTIFS(D12:D31,0)+COUNTIFS(D12:D31,1)</x:f>
        <x:v>0</x:v>
      </x:c>
    </x:row>
    <x:row r="9" ht="23" customHeight="1">
      <x:c r="A9" s="8" t="str">
        <x:v>Wynik</x:v>
      </x:c>
      <x:c r="B9" s="8"/>
      <x:c r="C9" s="11" t="str">
        <x:f>IF(C8&lt;20,"Uzupełnij oceny",IF(COUNT(D12:D31)=0,"Brak kryteriów do oceny",SUM(D12:D31)/(2*COUNT(D12:D31))))</x:f>
        <x:v>Uzupełnij oceny</x:v>
      </x:c>
      <x:c r="D9" s="8"/>
      <x:c r="E9" s="8" t="str">
        <x:v>Nie dotyczy (ND)</x:v>
      </x:c>
      <x:c r="F9" s="8" t="n">
        <x:f>COUNTIFS(D12:D31,"ND")</x:f>
        <x:v>0</x:v>
      </x:c>
    </x:row>
    <x:row r="10" ht="23" customHeight="1">
      <x:c r="A10" s="2"/>
      <x:c r="B10" s="2"/>
      <x:c r="C10" s="2"/>
      <x:c r="D10" s="2"/>
      <x:c r="E10" s="2"/>
      <x:c r="F10" s="2"/>
    </x:row>
    <x:row r="11" ht="34" customHeight="1">
      <x:c r="A11" s="15" t="str">
        <x:v>ID</x:v>
      </x:c>
      <x:c r="B11" s="15" t="str">
        <x:v>Etap</x:v>
      </x:c>
      <x:c r="C11" s="15" t="str">
        <x:v>Kryterium obserwowalne</x:v>
      </x:c>
      <x:c r="D11" s="15" t="str">
        <x:v>Ocena</x:v>
      </x:c>
      <x:c r="E11" s="15" t="str">
        <x:v>Obserwacja lub powód ND</x:v>
      </x:c>
      <x:c r="F11" s="15" t="str">
        <x:v>ID działania</x:v>
      </x:c>
    </x:row>
    <x:row r="12" ht="64" customHeight="1">
      <x:c r="A12" s="19" t="str">
        <x:v>B01</x:v>
      </x:c>
      <x:c r="B12" s="19" t="str">
        <x:v>Sortowanie</x:v>
      </x:c>
      <x:c r="C12" s="19" t="str">
        <x:v>Aktywne sprawy są oddzielone od zakończonych, zgodnie z zasadami przechowywania.</x:v>
      </x:c>
      <x:c r="D12" s="20"/>
      <x:c r="E12" s="21"/>
      <x:c r="F12" s="21"/>
    </x:row>
    <x:row r="13" ht="64" customHeight="1">
      <x:c r="A13" s="16" t="str">
        <x:v>B02</x:v>
      </x:c>
      <x:c r="B13" s="16" t="str">
        <x:v>Sortowanie</x:v>
      </x:c>
      <x:c r="C13" s="16" t="str">
        <x:v>Nieaktualne szablony i instrukcje są wycofane z bieżącego użycia.</x:v>
      </x:c>
      <x:c r="D13" s="18"/>
      <x:c r="E13" s="17"/>
      <x:c r="F13" s="17"/>
    </x:row>
    <x:row r="14" ht="64" customHeight="1">
      <x:c r="A14" s="16" t="str">
        <x:v>B03</x:v>
      </x:c>
      <x:c r="B14" s="16" t="str">
        <x:v>Sortowanie</x:v>
      </x:c>
      <x:c r="C14" s="16" t="str">
        <x:v>Zbędne kopie i duplikaty są rozpoznawane i obsługiwane zgodnie z zasadami retencji.</x:v>
      </x:c>
      <x:c r="D14" s="18"/>
      <x:c r="E14" s="17"/>
      <x:c r="F14" s="17"/>
    </x:row>
    <x:row r="15" ht="64" customHeight="1">
      <x:c r="A15" s="16" t="str">
        <x:v>B04</x:v>
      </x:c>
      <x:c r="B15" s="16" t="str">
        <x:v>Sortowanie</x:v>
      </x:c>
      <x:c r="C15" s="16" t="str">
        <x:v>Wątpliwe dokumenty mają osobę i termin decyzji; nie są usuwane bez sprawdzenia wymagań.</x:v>
      </x:c>
      <x:c r="D15" s="18"/>
      <x:c r="E15" s="17"/>
      <x:c r="F15" s="17"/>
    </x:row>
    <x:row r="16" ht="64" customHeight="1">
      <x:c r="A16" s="19" t="str">
        <x:v>B05</x:v>
      </x:c>
      <x:c r="B16" s="19" t="str">
        <x:v>Systematyka</x:v>
      </x:c>
      <x:c r="C16" s="19" t="str">
        <x:v>Dla każdej sprawy istnieje jedno uzgodnione miejsce sprawdzenia aktualnego statusu.</x:v>
      </x:c>
      <x:c r="D16" s="20"/>
      <x:c r="E16" s="21"/>
      <x:c r="F16" s="21"/>
    </x:row>
    <x:row r="17" ht="64" customHeight="1">
      <x:c r="A17" s="16" t="str">
        <x:v>B06</x:v>
      </x:c>
      <x:c r="B17" s="16" t="str">
        <x:v>Systematyka</x:v>
      </x:c>
      <x:c r="C17" s="16" t="str">
        <x:v>Aktualne dokumenty są łatwe do odnalezienia, a nazewnictwo i wersje są jednoznaczne.</x:v>
      </x:c>
      <x:c r="D17" s="18"/>
      <x:c r="E17" s="17"/>
      <x:c r="F17" s="17"/>
    </x:row>
    <x:row r="18" ht="64" customHeight="1">
      <x:c r="A18" s="16" t="str">
        <x:v>B07</x:v>
      </x:c>
      <x:c r="B18" s="16" t="str">
        <x:v>Systematyka</x:v>
      </x:c>
      <x:c r="C18" s="16" t="str">
        <x:v>Każda aktywna sprawa ma osobę odpowiedzialną i określony następny krok.</x:v>
      </x:c>
      <x:c r="D18" s="18"/>
      <x:c r="E18" s="17"/>
      <x:c r="F18" s="17"/>
    </x:row>
    <x:row r="19" ht="64" customHeight="1">
      <x:c r="A19" s="16" t="str">
        <x:v>B08</x:v>
      </x:c>
      <x:c r="B19" s="16" t="str">
        <x:v>Systematyka</x:v>
      </x:c>
      <x:c r="C19" s="16" t="str">
        <x:v>Dostęp do informacji odpowiada uprawnieniom i wymaganiom poufności.</x:v>
      </x:c>
      <x:c r="D19" s="18"/>
      <x:c r="E19" s="17"/>
      <x:c r="F19" s="17"/>
    </x:row>
    <x:row r="20" ht="64" customHeight="1">
      <x:c r="A20" s="19" t="str">
        <x:v>B09</x:v>
      </x:c>
      <x:c r="B20" s="19" t="str">
        <x:v>Sprzątanie</x:v>
      </x:c>
      <x:c r="C20" s="19" t="str">
        <x:v>Kolejka jest przeglądana w ustalonym rytmie; nieaktualne statusy są wyjaśniane.</x:v>
      </x:c>
      <x:c r="D20" s="20"/>
      <x:c r="E20" s="21"/>
      <x:c r="F20" s="21"/>
    </x:row>
    <x:row r="21" ht="64" customHeight="1">
      <x:c r="A21" s="16" t="str">
        <x:v>B10</x:v>
      </x:c>
      <x:c r="B21" s="16" t="str">
        <x:v>Sprzątanie</x:v>
      </x:c>
      <x:c r="C21" s="16" t="str">
        <x:v>Sprawy bez dalszego działania są identyfikowane i kierowane do wyjaśnienia.</x:v>
      </x:c>
      <x:c r="D21" s="18"/>
      <x:c r="E21" s="17"/>
      <x:c r="F21" s="17"/>
    </x:row>
    <x:row r="22" ht="64" customHeight="1">
      <x:c r="A22" s="16" t="str">
        <x:v>B11</x:v>
      </x:c>
      <x:c r="B22" s="16" t="str">
        <x:v>Sprzątanie</x:v>
      </x:c>
      <x:c r="C22" s="16" t="str">
        <x:v>Brakujące dane i duplikaty wpisów są widoczne oraz mają przypisane działania.</x:v>
      </x:c>
      <x:c r="D22" s="18"/>
      <x:c r="E22" s="17"/>
      <x:c r="F22" s="17"/>
    </x:row>
    <x:row r="23" ht="64" customHeight="1">
      <x:c r="A23" s="16" t="str">
        <x:v>B12</x:v>
      </x:c>
      <x:c r="B23" s="16" t="str">
        <x:v>Sprzątanie</x:v>
      </x:c>
      <x:c r="C23" s="16" t="str">
        <x:v>Rozróżniono sprawy gotowe do pracy i oczekujące na dane lub decyzje z zewnątrz.</x:v>
      </x:c>
      <x:c r="D23" s="18"/>
      <x:c r="E23" s="17"/>
      <x:c r="F23" s="17"/>
    </x:row>
    <x:row r="24" ht="64" customHeight="1">
      <x:c r="A24" s="19" t="str">
        <x:v>B13</x:v>
      </x:c>
      <x:c r="B24" s="19" t="str">
        <x:v>Standaryzacja</x:v>
      </x:c>
      <x:c r="C24" s="19" t="str">
        <x:v>Standard określa wymagane informacje: status, odpowiedzialność i następny krok.</x:v>
      </x:c>
      <x:c r="D24" s="20"/>
      <x:c r="E24" s="21"/>
      <x:c r="F24" s="21"/>
    </x:row>
    <x:row r="25" ht="64" customHeight="1">
      <x:c r="A25" s="16" t="str">
        <x:v>B14</x:v>
      </x:c>
      <x:c r="B25" s="16" t="str">
        <x:v>Standaryzacja</x:v>
      </x:c>
      <x:c r="C25" s="16" t="str">
        <x:v>Ustalono dopuszczalny czas oczekiwania dla poszczególnych rodzajów spraw.</x:v>
      </x:c>
      <x:c r="D25" s="18"/>
      <x:c r="E25" s="17"/>
      <x:c r="F25" s="17"/>
    </x:row>
    <x:row r="26" ht="64" customHeight="1">
      <x:c r="A26" s="16" t="str">
        <x:v>B15</x:v>
      </x:c>
      <x:c r="B26" s="16" t="str">
        <x:v>Standaryzacja</x:v>
      </x:c>
      <x:c r="C26" s="16" t="str">
        <x:v>Przekroczenia czasu oczekiwania są widoczne i mają ustalony sposób eskalacji.</x:v>
      </x:c>
      <x:c r="D26" s="18"/>
      <x:c r="E26" s="17"/>
      <x:c r="F26" s="17"/>
    </x:row>
    <x:row r="27" ht="64" customHeight="1">
      <x:c r="A27" s="16" t="str">
        <x:v>B16</x:v>
      </x:c>
      <x:c r="B27" s="16" t="str">
        <x:v>Standaryzacja</x:v>
      </x:c>
      <x:c r="C27" s="16" t="str">
        <x:v>Opisano zasady nazw, wersji, archiwizacji i uprawnień; zespół ma do nich dostęp.</x:v>
      </x:c>
      <x:c r="D27" s="18"/>
      <x:c r="E27" s="17"/>
      <x:c r="F27" s="17"/>
    </x:row>
    <x:row r="28" ht="64" customHeight="1">
      <x:c r="A28" s="19" t="str">
        <x:v>B17</x:v>
      </x:c>
      <x:c r="B28" s="19" t="str">
        <x:v>Samodyscyplina</x:v>
      </x:c>
      <x:c r="C28" s="19" t="str">
        <x:v>Zespół przegląda wspólny widok spraw podczas normalnej pracy.</x:v>
      </x:c>
      <x:c r="D28" s="20"/>
      <x:c r="E28" s="21"/>
      <x:c r="F28" s="21"/>
    </x:row>
    <x:row r="29" ht="64" customHeight="1">
      <x:c r="A29" s="16" t="str">
        <x:v>B18</x:v>
      </x:c>
      <x:c r="B29" s="16" t="str">
        <x:v>Samodyscyplina</x:v>
      </x:c>
      <x:c r="C29" s="16" t="str">
        <x:v>Odchylenia mają zapisane działania z odpowiedzialnymi osobami i terminami.</x:v>
      </x:c>
      <x:c r="D29" s="18"/>
      <x:c r="E29" s="17"/>
      <x:c r="F29" s="17"/>
    </x:row>
    <x:row r="30" ht="64" customHeight="1">
      <x:c r="A30" s="16" t="str">
        <x:v>B19</x:v>
      </x:c>
      <x:c r="B30" s="16" t="str">
        <x:v>Samodyscyplina</x:v>
      </x:c>
      <x:c r="C30" s="16" t="str">
        <x:v>Sprawdza się wykonanie działań, a przyczyny powtarzających się opóźnień są analizowane.</x:v>
      </x:c>
      <x:c r="D30" s="18"/>
      <x:c r="E30" s="17"/>
      <x:c r="F30" s="17"/>
    </x:row>
    <x:row r="31" ht="64" customHeight="1">
      <x:c r="A31" s="16" t="str">
        <x:v>B20</x:v>
      </x:c>
      <x:c r="B31" s="16" t="str">
        <x:v>Samodyscyplina</x:v>
      </x:c>
      <x:c r="C31" s="16" t="str">
        <x:v>Standardy są aktualizowane po zmianach procesu i przekazywane nowym osobom.</x:v>
      </x:c>
      <x:c r="D31" s="18"/>
      <x:c r="E31" s="17"/>
      <x:c r="F31" s="17"/>
    </x:row>
    <x:row r="32" ht="23" customHeight="1">
      <x:c r="A32" s="2"/>
      <x:c r="B32" s="2"/>
      <x:c r="C32" s="2"/>
      <x:c r="D32" s="2"/>
      <x:c r="E32" s="2"/>
      <x:c r="F32" s="2"/>
    </x:row>
    <x:row r="33" ht="23" customHeight="1">
      <x:c r="A33" s="2" t="str">
        <x:v>Skala</x:v>
      </x:c>
      <x:c r="B33" s="2"/>
      <x:c r="C33" s="22" t="str">
        <x:v>0 = brak standardu lub brak zgodności; 1 = częściowo; 2 = zgodnie; ND = nie dotyczy.</x:v>
      </x:c>
      <x:c r="D33" s="22"/>
      <x:c r="E33" s="22"/>
      <x:c r="F33" s="22"/>
    </x:row>
    <x:row r="34" ht="23" customHeight="1">
      <x:c r="A34" s="2"/>
      <x:c r="B34" s="2"/>
      <x:c r="C34" s="22" t="str">
        <x:v>Dla 0, 1 oraz ND zapisz obserwację lub uzasadnienie. Dla odchyleń wpisz ID z zakładki Działania.</x:v>
      </x:c>
      <x:c r="D34" s="22"/>
      <x:c r="E34" s="22"/>
      <x:c r="F34" s="22"/>
    </x:row>
    <x:row r="35" ht="23" customHeight="1">
      <x:c r="A35" s="2"/>
      <x:c r="B35" s="2"/>
      <x:c r="C35" s="22" t="str">
        <x:v>Wynik oblicza się po ocenie wszystkich 20 kryteriów. ND jest wyłączone z mianownika.</x:v>
      </x:c>
      <x:c r="D35" s="22"/>
      <x:c r="E35" s="22"/>
      <x:c r="F35" s="22"/>
    </x:row>
    <x:row r="36" ht="23" customHeight="1">
      <x:c r="A36" s="2"/>
      <x:c r="B36" s="2"/>
      <x:c r="C36" s="22" t="str">
        <x:v>Punktacja opisuje ten obszar. Efekt procesu sprawdź w Miernikach; zagrożenia wymagają osobnej reakcji.</x:v>
      </x:c>
      <x:c r="D36" s="22"/>
      <x:c r="E36" s="22"/>
      <x:c r="F36" s="22"/>
    </x:row>
    <x:row r="37" ht="23" customHeight="1">
      <x:c r="A37" s="2"/>
      <x:c r="B37" s="2"/>
      <x:c r="C37" s="2"/>
      <x:c r="D37" s="2"/>
      <x:c r="E37" s="2"/>
      <x:c r="F37" s="2"/>
    </x:row>
  </x:sheetData>
  <x:conditionalFormatting sqref="D12:D31">
    <x:cfRule type="cellIs" dxfId="2" priority="1" operator="equal">
      <x:formula>0</x:formula>
    </x:cfRule>
    <x:cfRule type="cellIs" dxfId="3" priority="2" operator="equal">
      <x:formula>1</x:formula>
    </x:cfRule>
  </x:conditionalFormatting>
  <x:dataValidations count="1">
    <x:dataValidation type="list" sqref="D12:D31">
      <x:formula1>"0,1,2,ND"</x:formula1>
    </x:dataValidation>
  </x:dataValidations>
  <x:printOptions headings="0" gridLines="0"/>
  <x:pageMargins left="0.25" right="0.25" top="0.35" bottom="0.35" header="0.1" footer="0.1"/>
  <x:pageSetup paperSize="8" orientation="landscape" fitToWidth="1" fitToHeight="0"/>
</x:worksheet>
</file>

<file path=xl/worksheets/sheet3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3" hidden="0" customWidth="1"/>
    <x:col min="2" max="2" width="18" hidden="0" customWidth="1"/>
    <x:col min="3" max="3" width="13" hidden="0" customWidth="1"/>
    <x:col min="4" max="4" width="42" hidden="0" customWidth="1"/>
    <x:col min="5" max="5" width="46" hidden="0" customWidth="1"/>
    <x:col min="6" max="6" width="22" hidden="0" customWidth="1"/>
    <x:col min="7" max="7" width="15" hidden="0" customWidth="1"/>
    <x:col min="8" max="8" width="21" hidden="0" customWidth="1"/>
    <x:col min="9" max="9" width="15" hidden="0" customWidth="1"/>
    <x:col min="10" max="10" width="40" hidden="0" customWidth="1"/>
    <x:col min="11" max="11" width="22" hidden="0" customWidth="1"/>
    <x:col min="12" max="12" width="2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1" customHeight="1">
      <x:c r="A2" s="3" t="str">
        <x:v>Działania po audycie 5S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3" customHeight="1">
      <x:c r="A4" s="2" t="str">
        <x:v>Data przeglądu</x:v>
      </x:c>
      <x:c r="B4" s="6"/>
      <x:c r="C4" s="2"/>
      <x:c r="D4" s="2" t="str">
        <x:v>Uzupełnij datę przeglądu przed oceną terminowości działań.</x:v>
      </x:c>
      <x:c r="E4" s="2"/>
      <x:c r="F4" s="2"/>
      <x:c r="G4" s="2"/>
      <x:c r="H4" s="2"/>
      <x:c r="I4" s="2"/>
      <x:c r="J4" s="2"/>
      <x:c r="K4" s="2"/>
      <x:c r="L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3" customHeight="1">
      <x:c r="A6" s="2" t="str">
        <x:v>Powiąż działanie z ID audytu i kryterium. Zamknięcie wymaga daty, dowodu i osoby potwierdzającej.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34" customHeight="1">
      <x:c r="A8" s="15" t="str">
        <x:v>ID działania</x:v>
      </x:c>
      <x:c r="B8" s="15" t="str">
        <x:v>ID audytu</x:v>
      </x:c>
      <x:c r="C8" s="15" t="str">
        <x:v>ID kryterium</x:v>
      </x:c>
      <x:c r="D8" s="15" t="str">
        <x:v>Odchylenie</x:v>
      </x:c>
      <x:c r="E8" s="15" t="str">
        <x:v>Działanie do wykonania</x:v>
      </x:c>
      <x:c r="F8" s="15" t="str">
        <x:v>Odpowiedzialny</x:v>
      </x:c>
      <x:c r="G8" s="15" t="str">
        <x:v>Termin</x:v>
      </x:c>
      <x:c r="H8" s="15" t="str">
        <x:v>Status</x:v>
      </x:c>
      <x:c r="I8" s="15" t="str">
        <x:v>Data wykonania</x:v>
      </x:c>
      <x:c r="J8" s="15" t="str">
        <x:v>Dowód wykonania</x:v>
      </x:c>
      <x:c r="K8" s="15" t="str">
        <x:v>Potwierdził</x:v>
      </x:c>
      <x:c r="L8" s="15" t="str">
        <x:v>Kontrola działania</x:v>
      </x:c>
    </x:row>
    <x:row r="9" ht="55" customHeight="1">
      <x:c r="A9" s="23"/>
      <x:c r="B9" s="23"/>
      <x:c r="C9" s="23"/>
      <x:c r="D9" s="23"/>
      <x:c r="E9" s="23"/>
      <x:c r="F9" s="23"/>
      <x:c r="G9" s="25"/>
      <x:c r="H9" s="23"/>
      <x:c r="I9" s="25"/>
      <x:c r="J9" s="23"/>
      <x:c r="K9" s="23"/>
      <x:c r="L9" s="26" t="str">
        <x:f>IF(COUNTA(A9:K9)=0,"",IF(OR(A9="",B9="",C9="",D9="",E9="",F9="",G9="",H9=""),"Uzupełnij dane działania",IF(H9="Zamknięte",IF(OR(I9="",J9="",K9=""),"Brak potwierdzenia zamknięcia","Zamknięte z potwierdzeniem"),IF($B$4="","Uzupełnij datę przeglądu",IF(G9&lt;$B$4,"Po terminie","Otwarte w terminie")))))</x:f>
      </x:c>
    </x:row>
    <x:row r="10" ht="55" customHeight="1">
      <x:c r="A10" s="23"/>
      <x:c r="B10" s="23"/>
      <x:c r="C10" s="23"/>
      <x:c r="D10" s="23"/>
      <x:c r="E10" s="23"/>
      <x:c r="F10" s="23"/>
      <x:c r="G10" s="25"/>
      <x:c r="H10" s="23"/>
      <x:c r="I10" s="25"/>
      <x:c r="J10" s="23"/>
      <x:c r="K10" s="23"/>
      <x:c r="L10" s="26" t="str">
        <x:f>IF(COUNTA(A10:K10)=0,"",IF(OR(A10="",B10="",C10="",D10="",E10="",F10="",G10="",H10=""),"Uzupełnij dane działania",IF(H10="Zamknięte",IF(OR(I10="",J10="",K10=""),"Brak potwierdzenia zamknięcia","Zamknięte z potwierdzeniem"),IF($B$4="","Uzupełnij datę przeglądu",IF(G10&lt;$B$4,"Po terminie","Otwarte w terminie")))))</x:f>
      </x:c>
    </x:row>
    <x:row r="11" ht="55" customHeight="1">
      <x:c r="A11" s="23"/>
      <x:c r="B11" s="23"/>
      <x:c r="C11" s="23"/>
      <x:c r="D11" s="23"/>
      <x:c r="E11" s="23"/>
      <x:c r="F11" s="23"/>
      <x:c r="G11" s="25"/>
      <x:c r="H11" s="23"/>
      <x:c r="I11" s="25"/>
      <x:c r="J11" s="23"/>
      <x:c r="K11" s="23"/>
      <x:c r="L11" s="26" t="str">
        <x:f>IF(COUNTA(A11:K11)=0,"",IF(OR(A11="",B11="",C11="",D11="",E11="",F11="",G11="",H11=""),"Uzupełnij dane działania",IF(H11="Zamknięte",IF(OR(I11="",J11="",K11=""),"Brak potwierdzenia zamknięcia","Zamknięte z potwierdzeniem"),IF($B$4="","Uzupełnij datę przeglądu",IF(G11&lt;$B$4,"Po terminie","Otwarte w terminie")))))</x:f>
      </x:c>
    </x:row>
    <x:row r="12" ht="55" customHeight="1">
      <x:c r="A12" s="23"/>
      <x:c r="B12" s="23"/>
      <x:c r="C12" s="23"/>
      <x:c r="D12" s="23"/>
      <x:c r="E12" s="23"/>
      <x:c r="F12" s="23"/>
      <x:c r="G12" s="25"/>
      <x:c r="H12" s="23"/>
      <x:c r="I12" s="25"/>
      <x:c r="J12" s="23"/>
      <x:c r="K12" s="23"/>
      <x:c r="L12" s="26" t="str">
        <x:f>IF(COUNTA(A12:K12)=0,"",IF(OR(A12="",B12="",C12="",D12="",E12="",F12="",G12="",H12=""),"Uzupełnij dane działania",IF(H12="Zamknięte",IF(OR(I12="",J12="",K12=""),"Brak potwierdzenia zamknięcia","Zamknięte z potwierdzeniem"),IF($B$4="","Uzupełnij datę przeglądu",IF(G12&lt;$B$4,"Po terminie","Otwarte w terminie")))))</x:f>
      </x:c>
    </x:row>
    <x:row r="13" ht="55" customHeight="1">
      <x:c r="A13" s="23"/>
      <x:c r="B13" s="23"/>
      <x:c r="C13" s="23"/>
      <x:c r="D13" s="23"/>
      <x:c r="E13" s="23"/>
      <x:c r="F13" s="23"/>
      <x:c r="G13" s="25"/>
      <x:c r="H13" s="23"/>
      <x:c r="I13" s="25"/>
      <x:c r="J13" s="23"/>
      <x:c r="K13" s="23"/>
      <x:c r="L13" s="26" t="str">
        <x:f>IF(COUNTA(A13:K13)=0,"",IF(OR(A13="",B13="",C13="",D13="",E13="",F13="",G13="",H13=""),"Uzupełnij dane działania",IF(H13="Zamknięte",IF(OR(I13="",J13="",K13=""),"Brak potwierdzenia zamknięcia","Zamknięte z potwierdzeniem"),IF($B$4="","Uzupełnij datę przeglądu",IF(G13&lt;$B$4,"Po terminie","Otwarte w terminie")))))</x:f>
      </x:c>
    </x:row>
    <x:row r="14" ht="55" customHeight="1">
      <x:c r="A14" s="23"/>
      <x:c r="B14" s="23"/>
      <x:c r="C14" s="23"/>
      <x:c r="D14" s="23"/>
      <x:c r="E14" s="23"/>
      <x:c r="F14" s="23"/>
      <x:c r="G14" s="25"/>
      <x:c r="H14" s="23"/>
      <x:c r="I14" s="25"/>
      <x:c r="J14" s="23"/>
      <x:c r="K14" s="23"/>
      <x:c r="L14" s="26" t="str">
        <x:f>IF(COUNTA(A14:K14)=0,"",IF(OR(A14="",B14="",C14="",D14="",E14="",F14="",G14="",H14=""),"Uzupełnij dane działania",IF(H14="Zamknięte",IF(OR(I14="",J14="",K14=""),"Brak potwierdzenia zamknięcia","Zamknięte z potwierdzeniem"),IF($B$4="","Uzupełnij datę przeglądu",IF(G14&lt;$B$4,"Po terminie","Otwarte w terminie")))))</x:f>
      </x:c>
    </x:row>
    <x:row r="15" ht="55" customHeight="1">
      <x:c r="A15" s="23"/>
      <x:c r="B15" s="23"/>
      <x:c r="C15" s="23"/>
      <x:c r="D15" s="23"/>
      <x:c r="E15" s="23"/>
      <x:c r="F15" s="23"/>
      <x:c r="G15" s="25"/>
      <x:c r="H15" s="23"/>
      <x:c r="I15" s="25"/>
      <x:c r="J15" s="23"/>
      <x:c r="K15" s="23"/>
      <x:c r="L15" s="26" t="str">
        <x:f>IF(COUNTA(A15:K15)=0,"",IF(OR(A15="",B15="",C15="",D15="",E15="",F15="",G15="",H15=""),"Uzupełnij dane działania",IF(H15="Zamknięte",IF(OR(I15="",J15="",K15=""),"Brak potwierdzenia zamknięcia","Zamknięte z potwierdzeniem"),IF($B$4="","Uzupełnij datę przeglądu",IF(G15&lt;$B$4,"Po terminie","Otwarte w terminie")))))</x:f>
      </x:c>
    </x:row>
    <x:row r="16" ht="55" customHeight="1">
      <x:c r="A16" s="23"/>
      <x:c r="B16" s="23"/>
      <x:c r="C16" s="23"/>
      <x:c r="D16" s="23"/>
      <x:c r="E16" s="23"/>
      <x:c r="F16" s="23"/>
      <x:c r="G16" s="25"/>
      <x:c r="H16" s="23"/>
      <x:c r="I16" s="25"/>
      <x:c r="J16" s="23"/>
      <x:c r="K16" s="23"/>
      <x:c r="L16" s="26" t="str">
        <x:f>IF(COUNTA(A16:K16)=0,"",IF(OR(A16="",B16="",C16="",D16="",E16="",F16="",G16="",H16=""),"Uzupełnij dane działania",IF(H16="Zamknięte",IF(OR(I16="",J16="",K16=""),"Brak potwierdzenia zamknięcia","Zamknięte z potwierdzeniem"),IF($B$4="","Uzupełnij datę przeglądu",IF(G16&lt;$B$4,"Po terminie","Otwarte w terminie")))))</x:f>
      </x:c>
    </x:row>
    <x:row r="17" ht="55" customHeight="1">
      <x:c r="A17" s="23"/>
      <x:c r="B17" s="23"/>
      <x:c r="C17" s="23"/>
      <x:c r="D17" s="23"/>
      <x:c r="E17" s="23"/>
      <x:c r="F17" s="23"/>
      <x:c r="G17" s="25"/>
      <x:c r="H17" s="23"/>
      <x:c r="I17" s="25"/>
      <x:c r="J17" s="23"/>
      <x:c r="K17" s="23"/>
      <x:c r="L17" s="26" t="str">
        <x:f>IF(COUNTA(A17:K17)=0,"",IF(OR(A17="",B17="",C17="",D17="",E17="",F17="",G17="",H17=""),"Uzupełnij dane działania",IF(H17="Zamknięte",IF(OR(I17="",J17="",K17=""),"Brak potwierdzenia zamknięcia","Zamknięte z potwierdzeniem"),IF($B$4="","Uzupełnij datę przeglądu",IF(G17&lt;$B$4,"Po terminie","Otwarte w terminie")))))</x:f>
      </x:c>
    </x:row>
    <x:row r="18" ht="55" customHeight="1">
      <x:c r="A18" s="23"/>
      <x:c r="B18" s="23"/>
      <x:c r="C18" s="23"/>
      <x:c r="D18" s="23"/>
      <x:c r="E18" s="23"/>
      <x:c r="F18" s="23"/>
      <x:c r="G18" s="25"/>
      <x:c r="H18" s="23"/>
      <x:c r="I18" s="25"/>
      <x:c r="J18" s="23"/>
      <x:c r="K18" s="23"/>
      <x:c r="L18" s="26" t="str">
        <x:f>IF(COUNTA(A18:K18)=0,"",IF(OR(A18="",B18="",C18="",D18="",E18="",F18="",G18="",H18=""),"Uzupełnij dane działania",IF(H18="Zamknięte",IF(OR(I18="",J18="",K18=""),"Brak potwierdzenia zamknięcia","Zamknięte z potwierdzeniem"),IF($B$4="","Uzupełnij datę przeglądu",IF(G18&lt;$B$4,"Po terminie","Otwarte w terminie")))))</x:f>
      </x:c>
    </x:row>
    <x:row r="19" ht="55" customHeight="1">
      <x:c r="A19" s="23"/>
      <x:c r="B19" s="23"/>
      <x:c r="C19" s="23"/>
      <x:c r="D19" s="23"/>
      <x:c r="E19" s="23"/>
      <x:c r="F19" s="23"/>
      <x:c r="G19" s="25"/>
      <x:c r="H19" s="23"/>
      <x:c r="I19" s="25"/>
      <x:c r="J19" s="23"/>
      <x:c r="K19" s="23"/>
      <x:c r="L19" s="26" t="str">
        <x:f>IF(COUNTA(A19:K19)=0,"",IF(OR(A19="",B19="",C19="",D19="",E19="",F19="",G19="",H19=""),"Uzupełnij dane działania",IF(H19="Zamknięte",IF(OR(I19="",J19="",K19=""),"Brak potwierdzenia zamknięcia","Zamknięte z potwierdzeniem"),IF($B$4="","Uzupełnij datę przeglądu",IF(G19&lt;$B$4,"Po terminie","Otwarte w terminie")))))</x:f>
      </x:c>
    </x:row>
    <x:row r="20" ht="55" customHeight="1">
      <x:c r="A20" s="23"/>
      <x:c r="B20" s="23"/>
      <x:c r="C20" s="23"/>
      <x:c r="D20" s="23"/>
      <x:c r="E20" s="23"/>
      <x:c r="F20" s="23"/>
      <x:c r="G20" s="25"/>
      <x:c r="H20" s="23"/>
      <x:c r="I20" s="25"/>
      <x:c r="J20" s="23"/>
      <x:c r="K20" s="23"/>
      <x:c r="L20" s="26" t="str">
        <x:f>IF(COUNTA(A20:K20)=0,"",IF(OR(A20="",B20="",C20="",D20="",E20="",F20="",G20="",H20=""),"Uzupełnij dane działania",IF(H20="Zamknięte",IF(OR(I20="",J20="",K20=""),"Brak potwierdzenia zamknięcia","Zamknięte z potwierdzeniem"),IF($B$4="","Uzupełnij datę przeglądu",IF(G20&lt;$B$4,"Po terminie","Otwarte w terminie")))))</x:f>
      </x:c>
    </x:row>
    <x:row r="21" ht="55" customHeight="1">
      <x:c r="A21" s="23"/>
      <x:c r="B21" s="23"/>
      <x:c r="C21" s="23"/>
      <x:c r="D21" s="23"/>
      <x:c r="E21" s="23"/>
      <x:c r="F21" s="23"/>
      <x:c r="G21" s="25"/>
      <x:c r="H21" s="23"/>
      <x:c r="I21" s="25"/>
      <x:c r="J21" s="23"/>
      <x:c r="K21" s="23"/>
      <x:c r="L21" s="26" t="str">
        <x:f>IF(COUNTA(A21:K21)=0,"",IF(OR(A21="",B21="",C21="",D21="",E21="",F21="",G21="",H21=""),"Uzupełnij dane działania",IF(H21="Zamknięte",IF(OR(I21="",J21="",K21=""),"Brak potwierdzenia zamknięcia","Zamknięte z potwierdzeniem"),IF($B$4="","Uzupełnij datę przeglądu",IF(G21&lt;$B$4,"Po terminie","Otwarte w terminie")))))</x:f>
      </x:c>
    </x:row>
    <x:row r="22" ht="55" customHeight="1">
      <x:c r="A22" s="23"/>
      <x:c r="B22" s="23"/>
      <x:c r="C22" s="23"/>
      <x:c r="D22" s="23"/>
      <x:c r="E22" s="23"/>
      <x:c r="F22" s="23"/>
      <x:c r="G22" s="25"/>
      <x:c r="H22" s="23"/>
      <x:c r="I22" s="25"/>
      <x:c r="J22" s="23"/>
      <x:c r="K22" s="23"/>
      <x:c r="L22" s="26" t="str">
        <x:f>IF(COUNTA(A22:K22)=0,"",IF(OR(A22="",B22="",C22="",D22="",E22="",F22="",G22="",H22=""),"Uzupełnij dane działania",IF(H22="Zamknięte",IF(OR(I22="",J22="",K22=""),"Brak potwierdzenia zamknięcia","Zamknięte z potwierdzeniem"),IF($B$4="","Uzupełnij datę przeglądu",IF(G22&lt;$B$4,"Po terminie","Otwarte w terminie")))))</x:f>
      </x:c>
    </x:row>
    <x:row r="23" ht="55" customHeight="1">
      <x:c r="A23" s="23"/>
      <x:c r="B23" s="23"/>
      <x:c r="C23" s="23"/>
      <x:c r="D23" s="23"/>
      <x:c r="E23" s="23"/>
      <x:c r="F23" s="23"/>
      <x:c r="G23" s="25"/>
      <x:c r="H23" s="23"/>
      <x:c r="I23" s="25"/>
      <x:c r="J23" s="23"/>
      <x:c r="K23" s="23"/>
      <x:c r="L23" s="26" t="str">
        <x:f>IF(COUNTA(A23:K23)=0,"",IF(OR(A23="",B23="",C23="",D23="",E23="",F23="",G23="",H23=""),"Uzupełnij dane działania",IF(H23="Zamknięte",IF(OR(I23="",J23="",K23=""),"Brak potwierdzenia zamknięcia","Zamknięte z potwierdzeniem"),IF($B$4="","Uzupełnij datę przeglądu",IF(G23&lt;$B$4,"Po terminie","Otwarte w terminie")))))</x:f>
      </x:c>
    </x:row>
    <x:row r="24" ht="55" customHeight="1">
      <x:c r="A24" s="23"/>
      <x:c r="B24" s="23"/>
      <x:c r="C24" s="23"/>
      <x:c r="D24" s="23"/>
      <x:c r="E24" s="23"/>
      <x:c r="F24" s="23"/>
      <x:c r="G24" s="25"/>
      <x:c r="H24" s="23"/>
      <x:c r="I24" s="25"/>
      <x:c r="J24" s="23"/>
      <x:c r="K24" s="23"/>
      <x:c r="L24" s="26" t="str">
        <x:f>IF(COUNTA(A24:K24)=0,"",IF(OR(A24="",B24="",C24="",D24="",E24="",F24="",G24="",H24=""),"Uzupełnij dane działania",IF(H24="Zamknięte",IF(OR(I24="",J24="",K24=""),"Brak potwierdzenia zamknięcia","Zamknięte z potwierdzeniem"),IF($B$4="","Uzupełnij datę przeglądu",IF(G24&lt;$B$4,"Po terminie","Otwarte w terminie")))))</x:f>
      </x:c>
    </x:row>
    <x:row r="25" ht="55" customHeight="1">
      <x:c r="A25" s="23"/>
      <x:c r="B25" s="23"/>
      <x:c r="C25" s="23"/>
      <x:c r="D25" s="23"/>
      <x:c r="E25" s="23"/>
      <x:c r="F25" s="23"/>
      <x:c r="G25" s="25"/>
      <x:c r="H25" s="23"/>
      <x:c r="I25" s="25"/>
      <x:c r="J25" s="23"/>
      <x:c r="K25" s="23"/>
      <x:c r="L25" s="26" t="str">
        <x:f>IF(COUNTA(A25:K25)=0,"",IF(OR(A25="",B25="",C25="",D25="",E25="",F25="",G25="",H25=""),"Uzupełnij dane działania",IF(H25="Zamknięte",IF(OR(I25="",J25="",K25=""),"Brak potwierdzenia zamknięcia","Zamknięte z potwierdzeniem"),IF($B$4="","Uzupełnij datę przeglądu",IF(G25&lt;$B$4,"Po terminie","Otwarte w terminie")))))</x:f>
      </x:c>
    </x:row>
    <x:row r="26" ht="55" customHeight="1">
      <x:c r="A26" s="23"/>
      <x:c r="B26" s="23"/>
      <x:c r="C26" s="23"/>
      <x:c r="D26" s="23"/>
      <x:c r="E26" s="23"/>
      <x:c r="F26" s="23"/>
      <x:c r="G26" s="25"/>
      <x:c r="H26" s="23"/>
      <x:c r="I26" s="25"/>
      <x:c r="J26" s="23"/>
      <x:c r="K26" s="23"/>
      <x:c r="L26" s="26" t="str">
        <x:f>IF(COUNTA(A26:K26)=0,"",IF(OR(A26="",B26="",C26="",D26="",E26="",F26="",G26="",H26=""),"Uzupełnij dane działania",IF(H26="Zamknięte",IF(OR(I26="",J26="",K26=""),"Brak potwierdzenia zamknięcia","Zamknięte z potwierdzeniem"),IF($B$4="","Uzupełnij datę przeglądu",IF(G26&lt;$B$4,"Po terminie","Otwarte w terminie")))))</x:f>
      </x:c>
    </x:row>
    <x:row r="27" ht="55" customHeight="1">
      <x:c r="A27" s="23"/>
      <x:c r="B27" s="23"/>
      <x:c r="C27" s="23"/>
      <x:c r="D27" s="23"/>
      <x:c r="E27" s="23"/>
      <x:c r="F27" s="23"/>
      <x:c r="G27" s="25"/>
      <x:c r="H27" s="23"/>
      <x:c r="I27" s="25"/>
      <x:c r="J27" s="23"/>
      <x:c r="K27" s="23"/>
      <x:c r="L27" s="26" t="str">
        <x:f>IF(COUNTA(A27:K27)=0,"",IF(OR(A27="",B27="",C27="",D27="",E27="",F27="",G27="",H27=""),"Uzupełnij dane działania",IF(H27="Zamknięte",IF(OR(I27="",J27="",K27=""),"Brak potwierdzenia zamknięcia","Zamknięte z potwierdzeniem"),IF($B$4="","Uzupełnij datę przeglądu",IF(G27&lt;$B$4,"Po terminie","Otwarte w terminie")))))</x:f>
      </x:c>
    </x:row>
    <x:row r="28" ht="55" customHeight="1">
      <x:c r="A28" s="23"/>
      <x:c r="B28" s="23"/>
      <x:c r="C28" s="23"/>
      <x:c r="D28" s="23"/>
      <x:c r="E28" s="23"/>
      <x:c r="F28" s="23"/>
      <x:c r="G28" s="25"/>
      <x:c r="H28" s="23"/>
      <x:c r="I28" s="25"/>
      <x:c r="J28" s="23"/>
      <x:c r="K28" s="23"/>
      <x:c r="L28" s="26" t="str">
        <x:f>IF(COUNTA(A28:K28)=0,"",IF(OR(A28="",B28="",C28="",D28="",E28="",F28="",G28="",H28=""),"Uzupełnij dane działania",IF(H28="Zamknięte",IF(OR(I28="",J28="",K28=""),"Brak potwierdzenia zamknięcia","Zamknięte z potwierdzeniem"),IF($B$4="","Uzupełnij datę przeglądu",IF(G28&lt;$B$4,"Po terminie","Otwarte w terminie")))))</x:f>
      </x:c>
    </x:row>
    <x:row r="29" ht="55" customHeight="1">
      <x:c r="A29" s="23"/>
      <x:c r="B29" s="23"/>
      <x:c r="C29" s="23"/>
      <x:c r="D29" s="23"/>
      <x:c r="E29" s="23"/>
      <x:c r="F29" s="23"/>
      <x:c r="G29" s="25"/>
      <x:c r="H29" s="23"/>
      <x:c r="I29" s="25"/>
      <x:c r="J29" s="23"/>
      <x:c r="K29" s="23"/>
      <x:c r="L29" s="26" t="str">
        <x:f>IF(COUNTA(A29:K29)=0,"",IF(OR(A29="",B29="",C29="",D29="",E29="",F29="",G29="",H29=""),"Uzupełnij dane działania",IF(H29="Zamknięte",IF(OR(I29="",J29="",K29=""),"Brak potwierdzenia zamknięcia","Zamknięte z potwierdzeniem"),IF($B$4="","Uzupełnij datę przeglądu",IF(G29&lt;$B$4,"Po terminie","Otwarte w terminie")))))</x:f>
      </x:c>
    </x:row>
    <x:row r="30" ht="55" customHeight="1">
      <x:c r="A30" s="23"/>
      <x:c r="B30" s="23"/>
      <x:c r="C30" s="23"/>
      <x:c r="D30" s="23"/>
      <x:c r="E30" s="23"/>
      <x:c r="F30" s="23"/>
      <x:c r="G30" s="25"/>
      <x:c r="H30" s="23"/>
      <x:c r="I30" s="25"/>
      <x:c r="J30" s="23"/>
      <x:c r="K30" s="23"/>
      <x:c r="L30" s="26" t="str">
        <x:f>IF(COUNTA(A30:K30)=0,"",IF(OR(A30="",B30="",C30="",D30="",E30="",F30="",G30="",H30=""),"Uzupełnij dane działania",IF(H30="Zamknięte",IF(OR(I30="",J30="",K30=""),"Brak potwierdzenia zamknięcia","Zamknięte z potwierdzeniem"),IF($B$4="","Uzupełnij datę przeglądu",IF(G30&lt;$B$4,"Po terminie","Otwarte w terminie")))))</x:f>
      </x:c>
    </x:row>
    <x:row r="31" ht="55" customHeight="1">
      <x:c r="A31" s="23"/>
      <x:c r="B31" s="23"/>
      <x:c r="C31" s="23"/>
      <x:c r="D31" s="23"/>
      <x:c r="E31" s="23"/>
      <x:c r="F31" s="23"/>
      <x:c r="G31" s="25"/>
      <x:c r="H31" s="23"/>
      <x:c r="I31" s="25"/>
      <x:c r="J31" s="23"/>
      <x:c r="K31" s="23"/>
      <x:c r="L31" s="26" t="str">
        <x:f>IF(COUNTA(A31:K31)=0,"",IF(OR(A31="",B31="",C31="",D31="",E31="",F31="",G31="",H31=""),"Uzupełnij dane działania",IF(H31="Zamknięte",IF(OR(I31="",J31="",K31=""),"Brak potwierdzenia zamknięcia","Zamknięte z potwierdzeniem"),IF($B$4="","Uzupełnij datę przeglądu",IF(G31&lt;$B$4,"Po terminie","Otwarte w terminie")))))</x:f>
      </x:c>
    </x:row>
    <x:row r="32" ht="55" customHeight="1">
      <x:c r="A32" s="23"/>
      <x:c r="B32" s="23"/>
      <x:c r="C32" s="23"/>
      <x:c r="D32" s="23"/>
      <x:c r="E32" s="23"/>
      <x:c r="F32" s="23"/>
      <x:c r="G32" s="25"/>
      <x:c r="H32" s="23"/>
      <x:c r="I32" s="25"/>
      <x:c r="J32" s="23"/>
      <x:c r="K32" s="23"/>
      <x:c r="L32" s="26" t="str">
        <x:f>IF(COUNTA(A32:K32)=0,"",IF(OR(A32="",B32="",C32="",D32="",E32="",F32="",G32="",H32=""),"Uzupełnij dane działania",IF(H32="Zamknięte",IF(OR(I32="",J32="",K32=""),"Brak potwierdzenia zamknięcia","Zamknięte z potwierdzeniem"),IF($B$4="","Uzupełnij datę przeglądu",IF(G32&lt;$B$4,"Po terminie","Otwarte w terminie")))))</x:f>
      </x:c>
    </x:row>
    <x:row r="33" ht="55" customHeight="1">
      <x:c r="A33" s="23"/>
      <x:c r="B33" s="23"/>
      <x:c r="C33" s="23"/>
      <x:c r="D33" s="23"/>
      <x:c r="E33" s="23"/>
      <x:c r="F33" s="23"/>
      <x:c r="G33" s="25"/>
      <x:c r="H33" s="23"/>
      <x:c r="I33" s="25"/>
      <x:c r="J33" s="23"/>
      <x:c r="K33" s="23"/>
      <x:c r="L33" s="26" t="str">
        <x:f>IF(COUNTA(A33:K33)=0,"",IF(OR(A33="",B33="",C33="",D33="",E33="",F33="",G33="",H33=""),"Uzupełnij dane działania",IF(H33="Zamknięte",IF(OR(I33="",J33="",K33=""),"Brak potwierdzenia zamknięcia","Zamknięte z potwierdzeniem"),IF($B$4="","Uzupełnij datę przeglądu",IF(G33&lt;$B$4,"Po terminie","Otwarte w terminie")))))</x:f>
      </x:c>
    </x:row>
    <x:row r="34" ht="55" customHeight="1">
      <x:c r="A34" s="23"/>
      <x:c r="B34" s="23"/>
      <x:c r="C34" s="23"/>
      <x:c r="D34" s="23"/>
      <x:c r="E34" s="23"/>
      <x:c r="F34" s="23"/>
      <x:c r="G34" s="25"/>
      <x:c r="H34" s="23"/>
      <x:c r="I34" s="25"/>
      <x:c r="J34" s="23"/>
      <x:c r="K34" s="23"/>
      <x:c r="L34" s="26" t="str">
        <x:f>IF(COUNTA(A34:K34)=0,"",IF(OR(A34="",B34="",C34="",D34="",E34="",F34="",G34="",H34=""),"Uzupełnij dane działania",IF(H34="Zamknięte",IF(OR(I34="",J34="",K34=""),"Brak potwierdzenia zamknięcia","Zamknięte z potwierdzeniem"),IF($B$4="","Uzupełnij datę przeglądu",IF(G34&lt;$B$4,"Po terminie","Otwarte w terminie")))))</x:f>
      </x:c>
    </x:row>
    <x:row r="35" ht="55" customHeight="1">
      <x:c r="A35" s="23"/>
      <x:c r="B35" s="23"/>
      <x:c r="C35" s="23"/>
      <x:c r="D35" s="23"/>
      <x:c r="E35" s="23"/>
      <x:c r="F35" s="23"/>
      <x:c r="G35" s="25"/>
      <x:c r="H35" s="23"/>
      <x:c r="I35" s="25"/>
      <x:c r="J35" s="23"/>
      <x:c r="K35" s="23"/>
      <x:c r="L35" s="26" t="str">
        <x:f>IF(COUNTA(A35:K35)=0,"",IF(OR(A35="",B35="",C35="",D35="",E35="",F35="",G35="",H35=""),"Uzupełnij dane działania",IF(H35="Zamknięte",IF(OR(I35="",J35="",K35=""),"Brak potwierdzenia zamknięcia","Zamknięte z potwierdzeniem"),IF($B$4="","Uzupełnij datę przeglądu",IF(G35&lt;$B$4,"Po terminie","Otwarte w terminie")))))</x:f>
      </x:c>
    </x:row>
    <x:row r="36" ht="55" customHeight="1">
      <x:c r="A36" s="23"/>
      <x:c r="B36" s="23"/>
      <x:c r="C36" s="23"/>
      <x:c r="D36" s="23"/>
      <x:c r="E36" s="23"/>
      <x:c r="F36" s="23"/>
      <x:c r="G36" s="25"/>
      <x:c r="H36" s="23"/>
      <x:c r="I36" s="25"/>
      <x:c r="J36" s="23"/>
      <x:c r="K36" s="23"/>
      <x:c r="L36" s="26" t="str">
        <x:f>IF(COUNTA(A36:K36)=0,"",IF(OR(A36="",B36="",C36="",D36="",E36="",F36="",G36="",H36=""),"Uzupełnij dane działania",IF(H36="Zamknięte",IF(OR(I36="",J36="",K36=""),"Brak potwierdzenia zamknięcia","Zamknięte z potwierdzeniem"),IF($B$4="","Uzupełnij datę przeglądu",IF(G36&lt;$B$4,"Po terminie","Otwarte w terminie")))))</x:f>
      </x:c>
    </x:row>
    <x:row r="37" ht="55" customHeight="1">
      <x:c r="A37" s="23"/>
      <x:c r="B37" s="23"/>
      <x:c r="C37" s="23"/>
      <x:c r="D37" s="23"/>
      <x:c r="E37" s="23"/>
      <x:c r="F37" s="23"/>
      <x:c r="G37" s="25"/>
      <x:c r="H37" s="23"/>
      <x:c r="I37" s="25"/>
      <x:c r="J37" s="23"/>
      <x:c r="K37" s="23"/>
      <x:c r="L37" s="26" t="str">
        <x:f>IF(COUNTA(A37:K37)=0,"",IF(OR(A37="",B37="",C37="",D37="",E37="",F37="",G37="",H37=""),"Uzupełnij dane działania",IF(H37="Zamknięte",IF(OR(I37="",J37="",K37=""),"Brak potwierdzenia zamknięcia","Zamknięte z potwierdzeniem"),IF($B$4="","Uzupełnij datę przeglądu",IF(G37&lt;$B$4,"Po terminie","Otwarte w terminie")))))</x:f>
      </x:c>
    </x:row>
    <x:row r="38" ht="55" customHeight="1">
      <x:c r="A38" s="23"/>
      <x:c r="B38" s="23"/>
      <x:c r="C38" s="23"/>
      <x:c r="D38" s="23"/>
      <x:c r="E38" s="23"/>
      <x:c r="F38" s="23"/>
      <x:c r="G38" s="25"/>
      <x:c r="H38" s="23"/>
      <x:c r="I38" s="25"/>
      <x:c r="J38" s="23"/>
      <x:c r="K38" s="23"/>
      <x:c r="L38" s="26" t="str">
        <x:f>IF(COUNTA(A38:K38)=0,"",IF(OR(A38="",B38="",C38="",D38="",E38="",F38="",G38="",H38=""),"Uzupełnij dane działania",IF(H38="Zamknięte",IF(OR(I38="",J38="",K38=""),"Brak potwierdzenia zamknięcia","Zamknięte z potwierdzeniem"),IF($B$4="","Uzupełnij datę przeglądu",IF(G38&lt;$B$4,"Po terminie","Otwarte w terminie")))))</x:f>
      </x:c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</x:sheetData>
  <x:conditionalFormatting sqref="L9:L38">
    <x:cfRule type="containsText" dxfId="4" priority="1" operator="containsText" text="Po terminie"/>
    <x:cfRule type="containsText" dxfId="5" priority="2" operator="containsText" text="Brak"/>
  </x:conditionalFormatting>
  <x:dataValidations count="1">
    <x:dataValidation type="list" sqref="H9:H38">
      <x:formula1>"Otwarte,W toku,Do weryfikacji,Zamknięte"</x:formula1>
    </x:dataValidation>
  </x:dataValidations>
  <x:printOptions headings="0" gridLines="0"/>
  <x:pageMargins left="0.25" right="0.25" top="0.35" bottom="0.35" header="0.1" footer="0.1"/>
  <x:pageSetup paperSize="8" orientation="landscape" fitToWidth="1" fitToHeight="0"/>
</x:worksheet>
</file>

<file path=xl/worksheets/sheet4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4" hidden="0" customWidth="1"/>
    <x:col min="2" max="2" width="13" hidden="0" customWidth="1"/>
    <x:col min="3" max="3" width="43" hidden="0" customWidth="1"/>
    <x:col min="4" max="4" width="14" hidden="0" customWidth="1"/>
    <x:col min="5" max="5" width="14" hidden="0" customWidth="1"/>
    <x:col min="6" max="6" width="18" hidden="0" customWidth="1"/>
    <x:col min="7" max="7" width="14" hidden="0" customWidth="1"/>
    <x:col min="8" max="8" width="17" hidden="0" customWidth="1"/>
    <x:col min="9" max="9" width="18" hidden="0" customWidth="1"/>
    <x:col min="10" max="10" width="43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1" customHeight="1">
      <x:c r="A2" s="3" t="str">
        <x:v>Mierniki efektów 5S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3" customHeight="1">
      <x:c r="A4" s="2" t="str">
        <x:v>Obszar</x:v>
      </x:c>
      <x:c r="B4" s="2"/>
      <x:c r="C4" s="5"/>
      <x:c r="D4" s="2"/>
      <x:c r="E4" s="2"/>
      <x:c r="F4" s="2" t="str">
        <x:v>Właściciel pomiaru</x:v>
      </x:c>
      <x:c r="G4" s="2"/>
      <x:c r="H4" s="2"/>
      <x:c r="I4" s="2"/>
      <x:c r="J4" s="5"/>
    </x:row>
    <x:row r="5" ht="23" customHeight="1">
      <x:c r="A5" s="2" t="str">
        <x:v>Okres bazowy</x:v>
      </x:c>
      <x:c r="B5" s="2"/>
      <x:c r="C5" s="5"/>
      <x:c r="D5" s="2"/>
      <x:c r="E5" s="2"/>
      <x:c r="F5" s="2" t="str">
        <x:v>Okres po zmianie</x:v>
      </x:c>
      <x:c r="G5" s="2"/>
      <x:c r="H5" s="2"/>
      <x:c r="I5" s="2"/>
      <x:c r="J5" s="5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3" customHeight="1">
      <x:c r="A7" s="2" t="str">
        <x:v>Porównuj ten sam rodzaj zadania, jednostki i metodę. W kolumnie J zapisz liczebność próby i warunki.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4" customHeight="1">
      <x:c r="A9" s="15" t="str">
        <x:v>Miernik</x:v>
      </x:c>
      <x:c r="B9" s="15" t="str">
        <x:v>Jednostka</x:v>
      </x:c>
      <x:c r="C9" s="15" t="str">
        <x:v>Metoda / zakres</x:v>
      </x:c>
      <x:c r="D9" s="15" t="str">
        <x:v>Przed</x:v>
      </x:c>
      <x:c r="E9" s="15" t="str">
        <x:v>Po</x:v>
      </x:c>
      <x:c r="F9" s="15" t="str">
        <x:v>Pożądany kierunek</x:v>
      </x:c>
      <x:c r="G9" s="15" t="str">
        <x:v>Zmiana Po − Przed</x:v>
      </x:c>
      <x:c r="H9" s="15" t="str">
        <x:v>Zmiana względna</x:v>
      </x:c>
      <x:c r="I9" s="15" t="str">
        <x:v>Względem kierunku</x:v>
      </x:c>
      <x:c r="J9" s="15" t="str">
        <x:v>Warunki / liczebność próby</x:v>
      </x:c>
    </x:row>
    <x:row r="10" ht="70" customHeight="1">
      <x:c r="A10" s="17" t="str">
        <x:v>Czas szukania</x:v>
      </x:c>
      <x:c r="B10" s="17" t="str">
        <x:v>s / zadanie</x:v>
      </x:c>
      <x:c r="C10" s="17" t="str">
        <x:v>Średni czas znalezienia wskazanego zasobu.</x:v>
      </x:c>
      <x:c r="D10" s="28"/>
      <x:c r="E10" s="28"/>
      <x:c r="F10" s="28" t="str">
        <x:v>Spadek</x:v>
      </x:c>
      <x:c r="G10" s="29" t="str">
        <x:f>IF(COUNT(D10:E10)&lt;2,"",E10-D10)</x:f>
      </x:c>
      <x:c r="H10" s="32" t="str">
        <x:f>IF(COUNT(D10:E10)&lt;2,"",IF(D10=0,"Brak bazy %",(E10-D10)/D10))</x:f>
      </x:c>
      <x:c r="I10" s="27" t="str">
        <x:f>IF(COUNT(D10:E10)&lt;2,"Brak pomiaru",IF(F10="","Wybierz kierunek",IF(E10=D10,"Bez zmiany",IF(F10="Spadek",IF(E10&lt;D10,"Poprawa","Pogorszenie"),IF(E10&gt;D10,"Poprawa","Pogorszenie")))))</x:f>
        <x:v>Brak pomiaru</x:v>
      </x:c>
      <x:c r="J10" s="17"/>
    </x:row>
    <x:row r="11" ht="70" customHeight="1">
      <x:c r="A11" s="17" t="str">
        <x:v>Czas przygotowania</x:v>
      </x:c>
      <x:c r="B11" s="17" t="str">
        <x:v>min / zadanie</x:v>
      </x:c>
      <x:c r="C11" s="17" t="str">
        <x:v>Średni czas przygotowania stanowiska lub sprawy.</x:v>
      </x:c>
      <x:c r="D11" s="28"/>
      <x:c r="E11" s="28"/>
      <x:c r="F11" s="28" t="str">
        <x:v>Spadek</x:v>
      </x:c>
      <x:c r="G11" s="29" t="str">
        <x:f>IF(COUNT(D11:E11)&lt;2,"",E11-D11)</x:f>
      </x:c>
      <x:c r="H11" s="32" t="str">
        <x:f>IF(COUNT(D11:E11)&lt;2,"",IF(D11=0,"Brak bazy %",(E11-D11)/D11))</x:f>
      </x:c>
      <x:c r="I11" s="27" t="str">
        <x:f>IF(COUNT(D11:E11)&lt;2,"Brak pomiaru",IF(F11="","Wybierz kierunek",IF(E11=D11,"Bez zmiany",IF(F11="Spadek",IF(E11&lt;D11,"Poprawa","Pogorszenie"),IF(E11&gt;D11,"Poprawa","Pogorszenie")))))</x:f>
        <x:v>Brak pomiaru</x:v>
      </x:c>
      <x:c r="J11" s="17"/>
    </x:row>
    <x:row r="12" ht="70" customHeight="1">
      <x:c r="A12" s="17" t="str">
        <x:v>Zbędne przejścia</x:v>
      </x:c>
      <x:c r="B12" s="17" t="str">
        <x:v>szt. / zadanie</x:v>
      </x:c>
      <x:c r="C12" s="17" t="str">
        <x:v>Liczba przejść po wyposażenie przy tym samym zadaniu.</x:v>
      </x:c>
      <x:c r="D12" s="28"/>
      <x:c r="E12" s="28"/>
      <x:c r="F12" s="28" t="str">
        <x:v>Spadek</x:v>
      </x:c>
      <x:c r="G12" s="29" t="str">
        <x:f>IF(COUNT(D12:E12)&lt;2,"",E12-D12)</x:f>
      </x:c>
      <x:c r="H12" s="32" t="str">
        <x:f>IF(COUNT(D12:E12)&lt;2,"",IF(D12=0,"Brak bazy %",(E12-D12)/D12))</x:f>
      </x:c>
      <x:c r="I12" s="27" t="str">
        <x:f>IF(COUNT(D12:E12)&lt;2,"Brak pomiaru",IF(F12="","Wybierz kierunek",IF(E12=D12,"Bez zmiany",IF(F12="Spadek",IF(E12&lt;D12,"Poprawa","Pogorszenie"),IF(E12&gt;D12,"Poprawa","Pogorszenie")))))</x:f>
        <x:v>Brak pomiaru</x:v>
      </x:c>
      <x:c r="J12" s="17"/>
    </x:row>
    <x:row r="13" ht="70" customHeight="1">
      <x:c r="A13" s="17" t="str">
        <x:v>Pomyłki</x:v>
      </x:c>
      <x:c r="B13" s="17" t="str">
        <x:v>szt. / 100 spraw</x:v>
      </x:c>
      <x:c r="C13" s="17" t="str">
        <x:v>Ta sama definicja błędu i porównywalny zbiór spraw.</x:v>
      </x:c>
      <x:c r="D13" s="28"/>
      <x:c r="E13" s="28"/>
      <x:c r="F13" s="28" t="str">
        <x:v>Spadek</x:v>
      </x:c>
      <x:c r="G13" s="29" t="str">
        <x:f>IF(COUNT(D13:E13)&lt;2,"",E13-D13)</x:f>
      </x:c>
      <x:c r="H13" s="32" t="str">
        <x:f>IF(COUNT(D13:E13)&lt;2,"",IF(D13=0,"Brak bazy %",(E13-D13)/D13))</x:f>
      </x:c>
      <x:c r="I13" s="27" t="str">
        <x:f>IF(COUNT(D13:E13)&lt;2,"Brak pomiaru",IF(F13="","Wybierz kierunek",IF(E13=D13,"Bez zmiany",IF(F13="Spadek",IF(E13&lt;D13,"Poprawa","Pogorszenie"),IF(E13&gt;D13,"Poprawa","Pogorszenie")))))</x:f>
        <x:v>Brak pomiaru</x:v>
      </x:c>
      <x:c r="J13" s="17"/>
    </x:row>
    <x:row r="14" ht="70" customHeight="1">
      <x:c r="A14" s="17" t="str">
        <x:v>Działania zamknięte w terminie</x:v>
      </x:c>
      <x:c r="B14" s="17" t="str">
        <x:v>udział 0–1</x:v>
      </x:c>
      <x:c r="C14" s="17" t="str">
        <x:v>Potwierdzone zamknięcia w terminie / działania z terminem w okresie.</x:v>
      </x:c>
      <x:c r="D14" s="30"/>
      <x:c r="E14" s="30"/>
      <x:c r="F14" s="17" t="str">
        <x:v>Wzrost</x:v>
      </x:c>
      <x:c r="G14" s="31" t="str">
        <x:f>IF(COUNT(D14:E14)&lt;2,"",(E14-D14)*100)</x:f>
      </x:c>
      <x:c r="H14" s="32" t="str">
        <x:f>IF(COUNT(D14:E14)&lt;2,"",IF(D14=0,"Brak bazy %",(E14-D14)/D14))</x:f>
      </x:c>
      <x:c r="I14" s="27" t="str">
        <x:f>IF(COUNT(D14:E14)&lt;2,"Brak pomiaru",IF(F14="","Wybierz kierunek",IF(E14=D14,"Bez zmiany",IF(F14="Spadek",IF(E14&lt;D14,"Poprawa","Pogorszenie"),IF(E14&gt;D14,"Poprawa","Pogorszenie")))))</x:f>
        <x:v>Brak pomiaru</x:v>
      </x:c>
      <x:c r="J14" s="17"/>
    </x:row>
    <x:row r="15" ht="23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23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3" customHeight="1">
      <x:c r="A17" s="2" t="str">
        <x:v>Zasady porównania</x:v>
      </x:c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3" customHeight="1">
      <x:c r="A18" s="2"/>
      <x:c r="B18" s="2"/>
      <x:c r="C18" s="22" t="str">
        <x:v>Wynik audytu i wynik procesu opisują różne rzeczy. Poprawę czasu lub błędów potwierdź osobnym pomiarem.</x:v>
      </x:c>
      <x:c r="D18" s="22"/>
      <x:c r="E18" s="22"/>
      <x:c r="F18" s="22"/>
      <x:c r="G18" s="22"/>
      <x:c r="H18" s="22"/>
      <x:c r="I18" s="22"/>
      <x:c r="J18" s="22"/>
    </x:row>
    <x:row r="19" ht="23" customHeight="1">
      <x:c r="A19" s="2"/>
      <x:c r="B19" s="2"/>
      <x:c r="C19" s="22" t="str">
        <x:v>Brak pomiaru pozostaje pusty. Wartość 0 oznacza rzeczywisty wynik równy zero.</x:v>
      </x:c>
      <x:c r="D19" s="22"/>
      <x:c r="E19" s="22"/>
      <x:c r="F19" s="22"/>
      <x:c r="G19" s="22"/>
      <x:c r="H19" s="22"/>
      <x:c r="I19" s="22"/>
      <x:c r="J19" s="22"/>
    </x:row>
    <x:row r="20" ht="23" customHeight="1">
      <x:c r="A20" s="2"/>
      <x:c r="B20" s="2"/>
      <x:c r="C20" s="22" t="str">
        <x:v>Przy bazie równej 0 nie oblicza się zmiany względnej. Nadal dostępna jest zmiana bezwzględna.</x:v>
      </x:c>
      <x:c r="D20" s="22"/>
      <x:c r="E20" s="22"/>
      <x:c r="F20" s="22"/>
      <x:c r="G20" s="22"/>
      <x:c r="H20" s="22"/>
      <x:c r="I20" s="22"/>
      <x:c r="J20" s="22"/>
    </x:row>
    <x:row r="21" ht="23" customHeight="1">
      <x:c r="A21" s="2"/>
      <x:c r="B21" s="2"/>
      <x:c r="C21" s="22" t="str">
        <x:v>Dla udziału zamknięć wpisz np. 0,8 (Excel pokaże 80%). Zmiana G14 jest wyrażona w punktach procentowych.</x:v>
      </x:c>
      <x:c r="D21" s="22"/>
      <x:c r="E21" s="22"/>
      <x:c r="F21" s="22"/>
      <x:c r="G21" s="22"/>
      <x:c r="H21" s="22"/>
      <x:c r="I21" s="22"/>
      <x:c r="J21" s="22"/>
    </x:row>
    <x:row r="22" ht="23" customHeight="1">
      <x:c r="A22" s="2"/>
      <x:c r="B22" s="2"/>
      <x:c r="C22" s="22" t="str">
        <x:v>Ocena Poprawa oznacza jedynie zgodność z wybranym kierunkiem; nie dowodzi, że przyczyną było wyłącznie 5S.</x:v>
      </x:c>
      <x:c r="D22" s="22"/>
      <x:c r="E22" s="22"/>
      <x:c r="F22" s="22"/>
      <x:c r="G22" s="22"/>
      <x:c r="H22" s="22"/>
      <x:c r="I22" s="22"/>
      <x:c r="J22" s="22"/>
    </x:row>
    <x:row r="23" ht="23" customHeight="1">
      <x:c r="A23" s="2"/>
      <x:c r="B23" s="2"/>
      <x:c r="C23" s="22" t="str">
        <x:v>Przed pomiarem uzgodnij cel i zasady z zespołem. Nie wykorzystuj arkusza do oceniania pojedynczych osób.</x:v>
      </x:c>
      <x:c r="D23" s="22"/>
      <x:c r="E23" s="22"/>
      <x:c r="F23" s="22"/>
      <x:c r="G23" s="22"/>
      <x:c r="H23" s="22"/>
      <x:c r="I23" s="22"/>
      <x:c r="J23" s="2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</x:sheetData>
  <x:conditionalFormatting sqref="I10:I14">
    <x:cfRule type="containsText" dxfId="6" priority="1" operator="containsText" text="Pogorszenie"/>
  </x:conditionalFormatting>
  <x:dataValidations count="3">
    <x:dataValidation type="list" sqref="F10:F14">
      <x:formula1>"Spadek,Wzrost"</x:formula1>
    </x:dataValidation>
    <x:dataValidation type="decimal" operator="greaterThanOrEqual" sqref="D10:E13">
      <x:formula1>0</x:formula1>
    </x:dataValidation>
    <x:dataValidation type="decimal" operator="between" sqref="D14:E14">
      <x:formula1>0</x:formula1>
      <x:formula2>1</x:formula2>
    </x:dataValidation>
  </x:dataValidations>
  <x:printOptions headings="0" gridLines="0"/>
  <x:pageMargins left="0.25" right="0.25" top="0.35" bottom="0.35" header="0.1" footer="0.1"/>
  <x:pageSetup paperSize="8" orientation="landscape" fitToWidth="1" fitToHeight="1"/>
</x:worksheet>
</file>

<file path=xl/worksheets/sheet5.xml><?xml version="1.0" encoding="utf-8"?>
<x:worksheet xmlns:x="http://schemas.openxmlformats.org/spreadsheetml/2006/main">
  <x:sheetPr>
    <x:tabColor rgb="FF8798A5"/>
    <x:pageSetUpPr fitToPage="1"/>
  </x:sheetPr>
  <x:sheetViews>
    <x:sheetView showGridLines="0" workbookViewId="0"/>
  </x:sheetViews>
  <x:sheetFormatPr defaultRowHeight="15"/>
  <x:cols>
    <x:col min="1" max="1" width="30" hidden="0" customWidth="1"/>
    <x:col min="2" max="2" width="28" hidden="0" customWidth="1"/>
    <x:col min="3" max="3" width="32" hidden="0" customWidth="1"/>
    <x:col min="4" max="4" width="40" hidden="0" customWidth="1"/>
  </x:cols>
  <x:sheetData>
    <x:row r="1" ht="23" customHeight="1">
      <x:c r="A1" s="2"/>
      <x:c r="B1" s="2"/>
      <x:c r="C1" s="2"/>
      <x:c r="D1" s="2"/>
    </x:row>
    <x:row r="2" ht="31" customHeight="1">
      <x:c r="A2" s="3" t="str">
        <x:v>Jak korzystać z arkusza audytu 5S</x:v>
      </x:c>
      <x:c r="B2" s="2"/>
      <x:c r="C2" s="2"/>
      <x:c r="D2" s="2"/>
    </x:row>
    <x:row r="3" ht="23" customHeight="1">
      <x:c r="A3" s="4"/>
      <x:c r="B3" s="4"/>
      <x:c r="C3" s="4"/>
      <x:c r="D3" s="4"/>
    </x:row>
    <x:row r="4" ht="23" customHeight="1">
      <x:c r="A4" s="2" t="str">
        <x:v>Sigla Consulting</x:v>
      </x:c>
      <x:c r="B4" s="2"/>
      <x:c r="C4" s="2"/>
      <x:c r="D4" s="2"/>
    </x:row>
    <x:row r="5" ht="23" customHeight="1">
      <x:c r="A5" s="2"/>
      <x:c r="B5" s="2"/>
      <x:c r="C5" s="2"/>
      <x:c r="D5" s="2"/>
    </x:row>
    <x:row r="6" ht="42" customHeight="1">
      <x:c r="A6" s="33" t="str">
        <x:v>Cel</x:v>
      </x:c>
      <x:c r="B6" s="16" t="str">
        <x:v>Ocena organizacji obszaru podczas normalnej pracy oraz ustalenie działań po przeglądzie.</x:v>
      </x:c>
      <x:c r="C6" s="16"/>
      <x:c r="D6" s="16"/>
    </x:row>
    <x:row r="7" ht="42" customHeight="1">
      <x:c r="A7" s="33" t="str">
        <x:v>Wybór listy</x:v>
      </x:c>
      <x:c r="B7" s="16" t="str">
        <x:v>Użyj zakładki Audyt produkcja albo Audyt biuro. Każda ma 20 kryteriów: po cztery dla każdego S.</x:v>
      </x:c>
      <x:c r="C7" s="16"/>
      <x:c r="D7" s="16"/>
    </x:row>
    <x:row r="8" ht="42" customHeight="1">
      <x:c r="A8" s="33" t="str">
        <x:v>Dane audytu</x:v>
      </x:c>
      <x:c r="B8" s="16" t="str">
        <x:v>Wpisz obszar, właściciela, audytora, datę, własne ID audytu i termin kolejnego przeglądu.</x:v>
      </x:c>
      <x:c r="C8" s="16"/>
      <x:c r="D8" s="16"/>
    </x:row>
    <x:row r="9" ht="42" customHeight="1">
      <x:c r="A9" s="33" t="str">
        <x:v>Ocena 0</x:v>
      </x:c>
      <x:c r="B9" s="16" t="str">
        <x:v>Brak uzgodnionego standardu albo obserwowany stan nie spełnia kryterium. Zapisz fakt i działanie.</x:v>
      </x:c>
      <x:c r="C9" s="16"/>
      <x:c r="D9" s="16"/>
    </x:row>
    <x:row r="10" ht="42" customHeight="1">
      <x:c r="A10" s="33" t="str">
        <x:v>Ocena 1</x:v>
      </x:c>
      <x:c r="B10" s="16" t="str">
        <x:v>Kryterium jest spełnione częściowo lub niestabilnie. Opisz, co nie działa, i ustal działanie.</x:v>
      </x:c>
      <x:c r="C10" s="16"/>
      <x:c r="D10" s="16"/>
    </x:row>
    <x:row r="11" ht="42" customHeight="1">
      <x:c r="A11" s="33" t="str">
        <x:v>Ocena 2</x:v>
      </x:c>
      <x:c r="B11" s="16" t="str">
        <x:v>Kryterium jest spełnione w obserwowanych warunkach. Ocena nie potwierdza automatycznie trwałości.</x:v>
      </x:c>
      <x:c r="C11" s="16"/>
      <x:c r="D11" s="16"/>
    </x:row>
    <x:row r="12" ht="42" customHeight="1">
      <x:c r="A12" s="33" t="str">
        <x:v>ND</x:v>
      </x:c>
      <x:c r="B12" s="16" t="str">
        <x:v>Kryterium nie dotyczy obszaru. Zapisz powód. Nie stosuj ND zamiast brakującej obserwacji.</x:v>
      </x:c>
      <x:c r="C12" s="16"/>
      <x:c r="D12" s="16"/>
    </x:row>
    <x:row r="13" ht="42" customHeight="1">
      <x:c r="A13" s="33" t="str">
        <x:v>Brak oceny</x:v>
      </x:c>
      <x:c r="B13" s="16" t="str">
        <x:v>Puste pole oznacza brak oceny. Wynik procentowy pojawi się po uzupełnieniu wszystkich kryteriów.</x:v>
      </x:c>
      <x:c r="C13" s="16"/>
      <x:c r="D13" s="16"/>
    </x:row>
    <x:row r="14" ht="42" customHeight="1">
      <x:c r="A14" s="33" t="str">
        <x:v>Punktacja</x:v>
      </x:c>
      <x:c r="B14" s="16" t="str">
        <x:v>Suma punktów / (2 × liczba kryteriów ocenionych liczbowo). ND jest pomijane; same ND nie dają wyniku.</x:v>
      </x:c>
      <x:c r="C14" s="16"/>
      <x:c r="D14" s="16"/>
    </x:row>
    <x:row r="15" ht="42" customHeight="1">
      <x:c r="A15" s="33" t="str">
        <x:v>Interpretacja</x:v>
      </x:c>
      <x:c r="B15" s="16" t="str">
        <x:v>Skala jest propozycją roboczą, bez progu certyfikacji. Porównuj ten sam zakres i podobne warunki pracy.</x:v>
      </x:c>
      <x:c r="C15" s="16"/>
      <x:c r="D15" s="16"/>
    </x:row>
    <x:row r="16" ht="42" customHeight="1">
      <x:c r="A16" s="33" t="str">
        <x:v>Reakcja</x:v>
      </x:c>
      <x:c r="B16" s="16" t="str">
        <x:v>Dla ocen 0 i 1 zapisz obserwację oraz ID działania. Ryzyko dla bezpieczeństwa wymaga niezwłocznej reakcji zgodnie z zasadami firmy.</x:v>
      </x:c>
      <x:c r="C16" s="16"/>
      <x:c r="D16" s="16"/>
    </x:row>
    <x:row r="17" ht="42" customHeight="1">
      <x:c r="A17" s="33" t="str">
        <x:v>Rejestr działań</x:v>
      </x:c>
      <x:c r="B17" s="16" t="str">
        <x:v>W Działaniach podaj ID działania, audytu i kryterium (np. P01 lub B01), odchylenie, zadanie, osobę, termin i status.</x:v>
      </x:c>
      <x:c r="C17" s="16"/>
      <x:c r="D17" s="16"/>
    </x:row>
    <x:row r="18" ht="42" customHeight="1">
      <x:c r="A18" s="33" t="str">
        <x:v>Zamknięcie</x:v>
      </x:c>
      <x:c r="B18" s="16" t="str">
        <x:v>Wpisz datę wykonania, dowód oraz osobę, która potwierdziła rezultat. Status Zamknięte bez tych danych jest sygnalizowany.</x:v>
      </x:c>
      <x:c r="C18" s="16"/>
      <x:c r="D18" s="16"/>
    </x:row>
    <x:row r="19" ht="42" customHeight="1">
      <x:c r="A19" s="33" t="str">
        <x:v>Terminowość</x:v>
      </x:c>
      <x:c r="B19" s="16" t="str">
        <x:v>Wpisz datę przeglądu w Działaniach. Termin równy tej dacie nie jest przeterminowany; wcześniejszy termin jest.</x:v>
      </x:c>
      <x:c r="C19" s="16"/>
      <x:c r="D19" s="16"/>
    </x:row>
    <x:row r="20" ht="42" customHeight="1">
      <x:c r="A20" s="33" t="str">
        <x:v>Mierniki</x:v>
      </x:c>
      <x:c r="B20" s="16" t="str">
        <x:v>Przed zmianą i po niej stosuj tę samą definicję, jednostkę oraz porównywalne zadania. Opisz warunki i wielkość próby.</x:v>
      </x:c>
      <x:c r="C20" s="16"/>
      <x:c r="D20" s="16"/>
    </x:row>
    <x:row r="21" ht="42" customHeight="1">
      <x:c r="A21" s="33" t="str">
        <x:v>Poufność</x:v>
      </x:c>
      <x:c r="B21" s="16" t="str">
        <x:v>W obserwacjach i dowodach stosuj identyfikatory lub odnośniki do zasobów z kontrolą dostępu. Nie kopiuj danych klientów.</x:v>
      </x:c>
      <x:c r="C21" s="16"/>
      <x:c r="D21" s="16"/>
    </x:row>
    <x:row r="22" ht="42" customHeight="1">
      <x:c r="A22" s="33" t="str">
        <x:v>Archiwizacja</x:v>
      </x:c>
      <x:c r="B22" s="16" t="str">
        <x:v>Zapisz kopię pliku dla kolejnego przeglądu. Zachowaj pierwotne kryteria, jeśli wyniki mają być porównywalne.</x:v>
      </x:c>
      <x:c r="C22" s="16"/>
      <x:c r="D22" s="16"/>
    </x:row>
    <x:row r="23" ht="42" customHeight="1">
      <x:c r="A23" s="33" t="str">
        <x:v>Kolory pól</x:v>
      </x:c>
      <x:c r="B23" s="16" t="str">
        <x:v>Jasnożółte pola są edytowalne. Jasnoniebieskie zawierają obliczenia. Puste pola pozostają do uzupełnienia.</x:v>
      </x:c>
      <x:c r="C23" s="16"/>
      <x:c r="D23" s="16"/>
    </x:row>
    <x:row r="24" ht="42" customHeight="1">
      <x:c r="A24" s="33" t="str">
        <x:v>Pojemność</x:v>
      </x:c>
      <x:c r="B24" s="16" t="str">
        <x:v>Rejestr obejmuje 30 działań. Przy większej liczbie użyj kolejnego pliku; nie zakładaj automatycznego rozszerzenia formuł.</x:v>
      </x:c>
      <x:c r="C24" s="16"/>
      <x:c r="D24" s="16"/>
    </x:row>
    <x:row r="25" ht="23" customHeight="1">
      <x:c r="A25" s="2"/>
      <x:c r="B25" s="2"/>
      <x:c r="C25" s="2"/>
      <x:c r="D25" s="2"/>
    </x:row>
    <x:row r="26" ht="23" customHeight="1">
      <x:c r="A26" s="2"/>
      <x:c r="B26" s="2"/>
      <x:c r="C26" s="2"/>
      <x:c r="D26" s="2"/>
    </x:row>
    <x:row r="27" ht="23" customHeight="1">
      <x:c r="A27" s="2" t="str">
        <x:v>Podstawa opracowania</x:v>
      </x:c>
      <x:c r="B27" s="2"/>
      <x:c r="C27" s="2"/>
      <x:c r="D27" s="2"/>
    </x:row>
    <x:row r="28" ht="23" customHeight="1">
      <x:c r="A28" s="2" t="str">
        <x:v>Autorska lista kontrolna Sigla Consulting do artykułu o wdrożeniu i utrzymaniu 5S.</x:v>
      </x:c>
      <x:c r="B28" s="2"/>
      <x:c r="C28" s="2"/>
      <x:c r="D28" s="2"/>
    </x:row>
    <x:row r="29" ht="23" customHeight="1">
      <x:c r="A29" s="2"/>
      <x:c r="B29" s="2"/>
      <x:c r="C29" s="2"/>
      <x:c r="D29" s="2"/>
    </x:row>
    <x:row r="30" ht="23" customHeight="1">
      <x:c r="A30" s="2" t="str">
        <x:v>Materiały metodyczne</x:v>
      </x:c>
      <x:c r="B30" s="2"/>
      <x:c r="C30" s="2"/>
      <x:c r="D30" s="2"/>
    </x:row>
    <x:row r="31" ht="23" customHeight="1">
      <x:c r="A31" s="2" t="str">
        <x:v>ASQ: https://asq.org/quality-resources/five-s-tutorial</x:v>
      </x:c>
      <x:c r="B31" s="2"/>
      <x:c r="C31" s="2"/>
      <x:c r="D31" s="2"/>
    </x:row>
    <x:row r="32" ht="23" customHeight="1">
      <x:c r="A32" s="2" t="str">
        <x:v>Lean Enterprise Academy: https://www.leanuk.org/what-is-5s/</x:v>
      </x:c>
      <x:c r="B32" s="2"/>
      <x:c r="C32" s="2"/>
      <x:c r="D32" s="2"/>
    </x:row>
    <x:row r="33" ht="23" customHeight="1">
      <x:c r="A33" s="2" t="str">
        <x:v>Kaizen Institute: https://kaizen.com/insights/ultimate-guide-5s-training/</x:v>
      </x:c>
      <x:c r="B33" s="2"/>
      <x:c r="C33" s="2"/>
      <x:c r="D33" s="2"/>
    </x:row>
    <x:row r="34" ht="23" customHeight="1">
      <x:c r="A34" s="2"/>
      <x:c r="B34" s="2"/>
      <x:c r="C34" s="2"/>
      <x:c r="D34" s="2"/>
    </x:row>
    <x:row r="35" ht="23" customHeight="1">
      <x:c r="A35" s="2" t="str">
        <x:v>Wersja 1.0 | 30.10.2026</x:v>
      </x:c>
      <x:c r="B35" s="2"/>
      <x:c r="C35" s="2"/>
      <x:c r="D35" s="2"/>
    </x:row>
    <x:row r="36" ht="23" customHeight="1">
      <x:c r="A36" s="2"/>
      <x:c r="B36" s="2"/>
      <x:c r="C36" s="2"/>
      <x:c r="D36" s="2"/>
    </x:row>
    <x:row r="37" ht="23" customHeight="1">
      <x:c r="A37" s="2"/>
      <x:c r="B37" s="2"/>
      <x:c r="C37" s="2"/>
      <x:c r="D37" s="2"/>
    </x:row>
    <x:row r="38" ht="23" customHeight="1">
      <x:c r="A38" s="2"/>
      <x:c r="B38" s="2"/>
      <x:c r="C38" s="2"/>
      <x:c r="D38" s="2"/>
    </x:row>
    <x:row r="39" ht="23" customHeight="1">
      <x:c r="A39" s="2"/>
      <x:c r="B39" s="2"/>
      <x:c r="C39" s="2"/>
      <x:c r="D39" s="2"/>
    </x:row>
  </x:sheetData>
  <x:mergeCells>
    <x:mergeCell ref="B6:D6"/>
    <x:mergeCell ref="B7:D7"/>
    <x:mergeCell ref="B8:D8"/>
    <x:mergeCell ref="B9:D9"/>
    <x:mergeCell ref="B10:D10"/>
    <x:mergeCell ref="B11:D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</x:mergeCells>
  <x:printOptions headings="0" gridLines="0"/>
  <x:pageMargins left="0.25" right="0.25" top="0.35" bottom="0.35" header="0.1" footer="0.1"/>
  <x:pageSetup paperSize="9" orientation="portrait" fitToWidth="1" fitToHeight="1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16547692F368A4083D59CD641618D8F" ma:contentTypeVersion="13" ma:contentTypeDescription="Utwórz nowy dokument." ma:contentTypeScope="" ma:versionID="1f41dfeeeac841368a2b11281d46e7f2">
  <xsd:schema xmlns:xsd="http://www.w3.org/2001/XMLSchema" xmlns:xs="http://www.w3.org/2001/XMLSchema" xmlns:p="http://schemas.microsoft.com/office/2006/metadata/properties" xmlns:ns2="2f35c534-4b93-43bf-95bc-939c2b324921" xmlns:ns3="f32a7cc5-5e77-4cb4-93ae-777fcce9bd9a" targetNamespace="http://schemas.microsoft.com/office/2006/metadata/properties" ma:root="true" ma:fieldsID="c646f1b957a80f1505326319e6b6f678" ns2:_="" ns3:_="">
    <xsd:import namespace="2f35c534-4b93-43bf-95bc-939c2b324921"/>
    <xsd:import namespace="f32a7cc5-5e77-4cb4-93ae-777fcce9bd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35c534-4b93-43bf-95bc-939c2b324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fc7153b3-6438-426a-b224-bd0b08dfc4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a7cc5-5e77-4cb4-93ae-777fcce9bd9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44ee346-514c-4752-8957-d1b06cb7b31e}" ma:internalName="TaxCatchAll" ma:showField="CatchAllData" ma:web="f32a7cc5-5e77-4cb4-93ae-777fcce9bd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2a7cc5-5e77-4cb4-93ae-777fcce9bd9a" xsi:nil="true"/>
    <lcf76f155ced4ddcb4097134ff3c332f xmlns="2f35c534-4b93-43bf-95bc-939c2b32492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45C17D2-F4B5-4D66-9A64-817AC37D6388}"/>
</file>

<file path=customXml/itemProps2.xml><?xml version="1.0" encoding="utf-8"?>
<ds:datastoreItem xmlns:ds="http://schemas.openxmlformats.org/officeDocument/2006/customXml" ds:itemID="{028DE7B1-E13A-42FE-AD70-2ACB024A74D1}"/>
</file>

<file path=customXml/itemProps3.xml><?xml version="1.0" encoding="utf-8"?>
<ds:datastoreItem xmlns:ds="http://schemas.openxmlformats.org/officeDocument/2006/customXml" ds:itemID="{D611AAA5-F7C6-4E9A-9D1F-70223852A8EC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0x010100B16547692F368A4083D59CD641618D8F</vt:lpwstr>
  </property>
</Properties>
</file>